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\Ponpes\downloads\"/>
    </mc:Choice>
  </mc:AlternateContent>
  <xr:revisionPtr revIDLastSave="0" documentId="8_{6F39CA8E-FB21-4B59-B6C5-7A9E99D750E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UTRA" sheetId="2" r:id="rId1"/>
    <sheet name="PUTRI" sheetId="1" r:id="rId2"/>
    <sheet name="Sheet2" sheetId="4" r:id="rId3"/>
  </sheets>
  <definedNames>
    <definedName name="_xlnm.Print_Area" localSheetId="0">PUTRA!$A$2:$AH$52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5" i="2" l="1"/>
  <c r="P75" i="2"/>
  <c r="Q75" i="2"/>
  <c r="R75" i="2"/>
  <c r="S75" i="2"/>
  <c r="N75" i="2"/>
  <c r="O37" i="2"/>
  <c r="P37" i="2"/>
  <c r="Q37" i="2"/>
  <c r="R37" i="2"/>
  <c r="S37" i="2"/>
  <c r="N37" i="2"/>
  <c r="T34" i="2"/>
  <c r="T35" i="2"/>
  <c r="T74" i="2"/>
  <c r="T73" i="2"/>
  <c r="T72" i="2"/>
  <c r="Z64" i="2"/>
  <c r="Z65" i="2" s="1"/>
  <c r="Z66" i="2" s="1"/>
  <c r="Z67" i="2" s="1"/>
  <c r="Z68" i="2" s="1"/>
  <c r="Z69" i="2" s="1"/>
  <c r="Z70" i="2" s="1"/>
  <c r="AA64" i="2" s="1"/>
  <c r="AA65" i="2" s="1"/>
  <c r="AA66" i="2" s="1"/>
  <c r="AA67" i="2" s="1"/>
  <c r="AA68" i="2" s="1"/>
  <c r="AA69" i="2" s="1"/>
  <c r="AA70" i="2" s="1"/>
  <c r="AB64" i="2" s="1"/>
  <c r="AB66" i="2"/>
  <c r="AB67" i="2" s="1"/>
  <c r="AB68" i="2" s="1"/>
  <c r="AB69" i="2" s="1"/>
  <c r="AB70" i="2" s="1"/>
  <c r="AC64" i="2" s="1"/>
  <c r="AC65" i="2" s="1"/>
  <c r="Y55" i="2"/>
  <c r="Z49" i="2" s="1"/>
  <c r="Z50" i="2" s="1"/>
  <c r="Z51" i="2" s="1"/>
  <c r="Z52" i="2" s="1"/>
  <c r="Z53" i="2" s="1"/>
  <c r="Z54" i="2" s="1"/>
  <c r="Z55" i="2" s="1"/>
  <c r="AA49" i="2" s="1"/>
  <c r="AA50" i="2" s="1"/>
  <c r="AA51" i="2" s="1"/>
  <c r="AA52" i="2" s="1"/>
  <c r="AA53" i="2" s="1"/>
  <c r="AA54" i="2" s="1"/>
  <c r="AA55" i="2" s="1"/>
  <c r="AB49" i="2" s="1"/>
  <c r="AB50" i="2" s="1"/>
  <c r="AB51" i="2" s="1"/>
  <c r="AB52" i="2" s="1"/>
  <c r="AB53" i="2" s="1"/>
  <c r="AB54" i="2" s="1"/>
  <c r="AB55" i="2" s="1"/>
  <c r="AC49" i="2" s="1"/>
  <c r="AC50" i="2" s="1"/>
  <c r="AC51" i="2" s="1"/>
  <c r="N62" i="2"/>
  <c r="N63" i="2" s="1"/>
  <c r="N64" i="2" s="1"/>
  <c r="N65" i="2" s="1"/>
  <c r="O59" i="2" s="1"/>
  <c r="O60" i="2" s="1"/>
  <c r="O61" i="2" s="1"/>
  <c r="O62" i="2" s="1"/>
  <c r="O63" i="2" s="1"/>
  <c r="O64" i="2" s="1"/>
  <c r="O65" i="2" s="1"/>
  <c r="P59" i="2" s="1"/>
  <c r="P60" i="2" s="1"/>
  <c r="P61" i="2" s="1"/>
  <c r="P62" i="2" s="1"/>
  <c r="P63" i="2" s="1"/>
  <c r="P64" i="2" s="1"/>
  <c r="P65" i="2" s="1"/>
  <c r="Q59" i="2" s="1"/>
  <c r="Q60" i="2" s="1"/>
  <c r="Q61" i="2" s="1"/>
  <c r="Q62" i="2" s="1"/>
  <c r="Q63" i="2" s="1"/>
  <c r="Q64" i="2" s="1"/>
  <c r="Q65" i="2" s="1"/>
  <c r="R59" i="2" s="1"/>
  <c r="R60" i="2" s="1"/>
  <c r="O49" i="2"/>
  <c r="O50" i="2" s="1"/>
  <c r="O51" i="2" s="1"/>
  <c r="O52" i="2" s="1"/>
  <c r="O53" i="2" s="1"/>
  <c r="O54" i="2" s="1"/>
  <c r="O55" i="2" s="1"/>
  <c r="P49" i="2" s="1"/>
  <c r="P50" i="2" s="1"/>
  <c r="P51" i="2" s="1"/>
  <c r="P52" i="2" s="1"/>
  <c r="P53" i="2" s="1"/>
  <c r="P54" i="2" s="1"/>
  <c r="P55" i="2" s="1"/>
  <c r="Q49" i="2" s="1"/>
  <c r="Q50" i="2" s="1"/>
  <c r="Q51" i="2" s="1"/>
  <c r="Q52" i="2" s="1"/>
  <c r="Q53" i="2" s="1"/>
  <c r="Q54" i="2" s="1"/>
  <c r="Q55" i="2" s="1"/>
  <c r="R49" i="2" s="1"/>
  <c r="R50" i="2" s="1"/>
  <c r="R51" i="2" s="1"/>
  <c r="D59" i="2"/>
  <c r="D60" i="2" s="1"/>
  <c r="D61" i="2" s="1"/>
  <c r="D62" i="2" s="1"/>
  <c r="D63" i="2" s="1"/>
  <c r="D64" i="2" s="1"/>
  <c r="D65" i="2" s="1"/>
  <c r="E59" i="2" s="1"/>
  <c r="E60" i="2" s="1"/>
  <c r="E61" i="2" s="1"/>
  <c r="E62" i="2" s="1"/>
  <c r="E63" i="2" s="1"/>
  <c r="E64" i="2" s="1"/>
  <c r="E65" i="2" s="1"/>
  <c r="F59" i="2" s="1"/>
  <c r="F60" i="2" s="1"/>
  <c r="F61" i="2" s="1"/>
  <c r="F62" i="2" s="1"/>
  <c r="F63" i="2" s="1"/>
  <c r="F64" i="2" s="1"/>
  <c r="F65" i="2" s="1"/>
  <c r="D49" i="2"/>
  <c r="D50" i="2" s="1"/>
  <c r="D51" i="2" s="1"/>
  <c r="D52" i="2" s="1"/>
  <c r="D53" i="2" s="1"/>
  <c r="D54" i="2" s="1"/>
  <c r="D55" i="2" s="1"/>
  <c r="E49" i="2" s="1"/>
  <c r="E50" i="2" s="1"/>
  <c r="E51" i="2" s="1"/>
  <c r="E52" i="2" s="1"/>
  <c r="E53" i="2" s="1"/>
  <c r="E54" i="2" s="1"/>
  <c r="E55" i="2" s="1"/>
  <c r="F49" i="2" s="1"/>
  <c r="F50" i="2" s="1"/>
  <c r="F51" i="2" s="1"/>
  <c r="F52" i="2" s="1"/>
  <c r="F53" i="2" s="1"/>
  <c r="F54" i="2" s="1"/>
  <c r="F55" i="2" l="1"/>
  <c r="G49" i="2" s="1"/>
  <c r="G50" i="2" s="1"/>
  <c r="G51" i="2" s="1"/>
  <c r="G52" i="2" s="1"/>
  <c r="G53" i="2" s="1"/>
  <c r="G54" i="2" s="1"/>
  <c r="T37" i="2"/>
  <c r="T75" i="2"/>
  <c r="O19" i="2"/>
  <c r="O20" i="2" s="1"/>
  <c r="O21" i="2" s="1"/>
  <c r="O22" i="2" s="1"/>
  <c r="O23" i="2" s="1"/>
  <c r="O24" i="2" s="1"/>
  <c r="O25" i="2" s="1"/>
  <c r="P19" i="2" s="1"/>
  <c r="P20" i="2" s="1"/>
  <c r="P21" i="2" s="1"/>
  <c r="P22" i="2" s="1"/>
  <c r="P23" i="2" s="1"/>
  <c r="P24" i="2" s="1"/>
  <c r="P25" i="2" s="1"/>
  <c r="Q19" i="2" s="1"/>
  <c r="Q20" i="2" s="1"/>
  <c r="Q21" i="2" s="1"/>
  <c r="Q22" i="2" s="1"/>
  <c r="Q23" i="2" s="1"/>
  <c r="Q24" i="2" s="1"/>
  <c r="Q25" i="2" s="1"/>
  <c r="R19" i="2" s="1"/>
  <c r="R20" i="2" s="1"/>
  <c r="R21" i="2" s="1"/>
  <c r="P9" i="2"/>
  <c r="P10" i="2" s="1"/>
  <c r="P11" i="2" s="1"/>
  <c r="P12" i="2" s="1"/>
  <c r="P13" i="2" s="1"/>
  <c r="P14" i="2" s="1"/>
  <c r="P15" i="2" s="1"/>
  <c r="Q9" i="2" s="1"/>
  <c r="Q10" i="2" s="1"/>
  <c r="Q11" i="2" s="1"/>
  <c r="Q12" i="2" s="1"/>
  <c r="Q13" i="2" s="1"/>
  <c r="Q14" i="2" s="1"/>
  <c r="Q15" i="2" s="1"/>
  <c r="R9" i="2" s="1"/>
  <c r="R10" i="2" s="1"/>
  <c r="Z19" i="2"/>
  <c r="Z20" i="2" s="1"/>
  <c r="Z21" i="2" s="1"/>
  <c r="Z22" i="2" s="1"/>
  <c r="Z23" i="2" s="1"/>
  <c r="Z24" i="2" s="1"/>
  <c r="Z25" i="2" s="1"/>
  <c r="AA19" i="2" s="1"/>
  <c r="AA20" i="2" s="1"/>
  <c r="AA21" i="2" s="1"/>
  <c r="AA22" i="2" s="1"/>
  <c r="AA23" i="2" s="1"/>
  <c r="AA24" i="2" s="1"/>
  <c r="AA25" i="2" s="1"/>
  <c r="AB19" i="2" s="1"/>
  <c r="C29" i="2"/>
  <c r="C30" i="2" s="1"/>
  <c r="D24" i="2" s="1"/>
  <c r="D25" i="2" s="1"/>
  <c r="D26" i="2" s="1"/>
  <c r="D27" i="2" s="1"/>
  <c r="D28" i="2" s="1"/>
  <c r="D29" i="2" s="1"/>
  <c r="D30" i="2" s="1"/>
  <c r="E24" i="2" s="1"/>
  <c r="E25" i="2" s="1"/>
  <c r="E26" i="2" s="1"/>
  <c r="E27" i="2" s="1"/>
  <c r="E28" i="2" s="1"/>
  <c r="E29" i="2" s="1"/>
  <c r="E30" i="2" s="1"/>
  <c r="F24" i="2" s="1"/>
  <c r="F25" i="2" s="1"/>
  <c r="F26" i="2" s="1"/>
  <c r="F27" i="2" s="1"/>
  <c r="F28" i="2" s="1"/>
  <c r="F29" i="2" s="1"/>
  <c r="F30" i="2" s="1"/>
  <c r="G24" i="2" s="1"/>
  <c r="G25" i="2" s="1"/>
  <c r="G26" i="2" s="1"/>
  <c r="G27" i="2" s="1"/>
  <c r="Y15" i="2"/>
  <c r="Z9" i="2" s="1"/>
  <c r="Z10" i="2" s="1"/>
  <c r="Z11" i="2" s="1"/>
  <c r="Z12" i="2" s="1"/>
  <c r="Z13" i="2" s="1"/>
  <c r="Z14" i="2" s="1"/>
  <c r="Z15" i="2" s="1"/>
  <c r="AA9" i="2" s="1"/>
  <c r="AA10" i="2" s="1"/>
  <c r="AA11" i="2" s="1"/>
  <c r="AA12" i="2" s="1"/>
  <c r="AA13" i="2" s="1"/>
  <c r="AA14" i="2" s="1"/>
  <c r="AA15" i="2" s="1"/>
  <c r="AB9" i="2" s="1"/>
  <c r="AB10" i="2" s="1"/>
  <c r="AB11" i="2" s="1"/>
  <c r="AB12" i="2" s="1"/>
  <c r="AB13" i="2" s="1"/>
  <c r="AB14" i="2" s="1"/>
  <c r="AB15" i="2" s="1"/>
  <c r="AC9" i="2" s="1"/>
  <c r="AC10" i="2" s="1"/>
  <c r="AC11" i="2" s="1"/>
  <c r="AC12" i="2" s="1"/>
  <c r="Y45" i="1"/>
  <c r="Z39" i="1" s="1"/>
  <c r="Z40" i="1" s="1"/>
  <c r="Z41" i="1" s="1"/>
  <c r="Z42" i="1" s="1"/>
  <c r="Z43" i="1" s="1"/>
  <c r="Z44" i="1" s="1"/>
  <c r="Z45" i="1" s="1"/>
  <c r="AA39" i="1" s="1"/>
  <c r="AA40" i="1" s="1"/>
  <c r="AA41" i="1" s="1"/>
  <c r="AA42" i="1" s="1"/>
  <c r="AA43" i="1" s="1"/>
  <c r="AA44" i="1" s="1"/>
  <c r="AA45" i="1" s="1"/>
  <c r="AB39" i="1" s="1"/>
  <c r="N45" i="1"/>
  <c r="O39" i="1" s="1"/>
  <c r="O40" i="1" s="1"/>
  <c r="O41" i="1" s="1"/>
  <c r="O42" i="1" s="1"/>
  <c r="O43" i="1" s="1"/>
  <c r="O44" i="1" s="1"/>
  <c r="O45" i="1" s="1"/>
  <c r="P39" i="1" s="1"/>
  <c r="P40" i="1" s="1"/>
  <c r="P41" i="1" s="1"/>
  <c r="P42" i="1" s="1"/>
  <c r="P43" i="1" s="1"/>
  <c r="P44" i="1" s="1"/>
  <c r="P45" i="1" s="1"/>
  <c r="Q39" i="1" s="1"/>
  <c r="Q40" i="1" s="1"/>
  <c r="Q41" i="1" s="1"/>
  <c r="Q42" i="1" s="1"/>
  <c r="Q43" i="1" s="1"/>
  <c r="Q44" i="1" s="1"/>
  <c r="Q45" i="1" s="1"/>
  <c r="R39" i="1" s="1"/>
  <c r="R40" i="1" s="1"/>
  <c r="R41" i="1" s="1"/>
  <c r="C45" i="1"/>
  <c r="D39" i="1" s="1"/>
  <c r="D40" i="1" s="1"/>
  <c r="D41" i="1" s="1"/>
  <c r="D42" i="1" s="1"/>
  <c r="D43" i="1" s="1"/>
  <c r="D44" i="1" s="1"/>
  <c r="D45" i="1" s="1"/>
  <c r="E39" i="1" s="1"/>
  <c r="E40" i="1" s="1"/>
  <c r="E41" i="1" s="1"/>
  <c r="E42" i="1" s="1"/>
  <c r="E43" i="1" s="1"/>
  <c r="E44" i="1" s="1"/>
  <c r="E45" i="1" s="1"/>
  <c r="F39" i="1" s="1"/>
  <c r="F40" i="1" s="1"/>
  <c r="F41" i="1" s="1"/>
  <c r="F42" i="1" s="1"/>
  <c r="F43" i="1" s="1"/>
  <c r="F44" i="1" s="1"/>
  <c r="F45" i="1" s="1"/>
  <c r="G39" i="1" s="1"/>
  <c r="G40" i="1" s="1"/>
  <c r="G41" i="1" s="1"/>
  <c r="AB41" i="1"/>
  <c r="AB42" i="1" s="1"/>
  <c r="AB43" i="1" s="1"/>
  <c r="AB44" i="1" s="1"/>
  <c r="AB45" i="1" s="1"/>
  <c r="AC39" i="1" s="1"/>
  <c r="AC40" i="1" s="1"/>
  <c r="AC41" i="1" s="1"/>
  <c r="Y35" i="1"/>
  <c r="Z29" i="1" s="1"/>
  <c r="Z30" i="1" s="1"/>
  <c r="Z31" i="1" s="1"/>
  <c r="Z32" i="1" s="1"/>
  <c r="Z33" i="1" s="1"/>
  <c r="Z34" i="1" s="1"/>
  <c r="Z35" i="1" s="1"/>
  <c r="AA29" i="1" s="1"/>
  <c r="AA30" i="1" s="1"/>
  <c r="AA31" i="1" s="1"/>
  <c r="AA32" i="1" s="1"/>
  <c r="AA33" i="1" s="1"/>
  <c r="AA34" i="1" s="1"/>
  <c r="AA35" i="1" s="1"/>
  <c r="AB29" i="1" s="1"/>
  <c r="AB30" i="1" s="1"/>
  <c r="AB31" i="1" s="1"/>
  <c r="AB32" i="1" s="1"/>
  <c r="AB33" i="1" s="1"/>
  <c r="AB34" i="1" s="1"/>
  <c r="AB35" i="1" s="1"/>
  <c r="AC29" i="1" s="1"/>
  <c r="AC30" i="1" s="1"/>
  <c r="AC31" i="1" s="1"/>
  <c r="D35" i="1"/>
  <c r="E29" i="1" s="1"/>
  <c r="E30" i="1" s="1"/>
  <c r="E31" i="1" s="1"/>
  <c r="E32" i="1" s="1"/>
  <c r="E33" i="1" s="1"/>
  <c r="E34" i="1" s="1"/>
  <c r="E35" i="1" s="1"/>
  <c r="F29" i="1" s="1"/>
  <c r="F30" i="1" s="1"/>
  <c r="F31" i="1" s="1"/>
  <c r="F32" i="1" s="1"/>
  <c r="F33" i="1" s="1"/>
  <c r="F34" i="1" s="1"/>
  <c r="F35" i="1" s="1"/>
  <c r="G29" i="1" s="1"/>
  <c r="G30" i="1" s="1"/>
  <c r="G31" i="1" s="1"/>
  <c r="G32" i="1" s="1"/>
  <c r="C35" i="1"/>
  <c r="O29" i="1"/>
  <c r="O30" i="1" s="1"/>
  <c r="O31" i="1" s="1"/>
  <c r="O32" i="1" s="1"/>
  <c r="O33" i="1" s="1"/>
  <c r="O34" i="1" s="1"/>
  <c r="O35" i="1" s="1"/>
  <c r="P29" i="1" s="1"/>
  <c r="P30" i="1" s="1"/>
  <c r="P31" i="1" s="1"/>
  <c r="P32" i="1" s="1"/>
  <c r="P33" i="1" s="1"/>
  <c r="P34" i="1" s="1"/>
  <c r="P35" i="1" s="1"/>
  <c r="Q29" i="1" s="1"/>
  <c r="Q30" i="1" s="1"/>
  <c r="Q31" i="1" s="1"/>
  <c r="Q32" i="1" s="1"/>
  <c r="Q33" i="1" s="1"/>
  <c r="Q34" i="1" s="1"/>
  <c r="Q35" i="1" s="1"/>
  <c r="R29" i="1" s="1"/>
  <c r="R30" i="1" s="1"/>
  <c r="R31" i="1" s="1"/>
  <c r="N24" i="1"/>
  <c r="C23" i="1"/>
  <c r="C24" i="1" s="1"/>
  <c r="D18" i="1" s="1"/>
  <c r="D19" i="1" s="1"/>
  <c r="D20" i="1" s="1"/>
  <c r="D21" i="1" s="1"/>
  <c r="D22" i="1" s="1"/>
  <c r="D23" i="1" s="1"/>
  <c r="D24" i="1" s="1"/>
  <c r="E18" i="1" s="1"/>
  <c r="E19" i="1" s="1"/>
  <c r="E20" i="1" s="1"/>
  <c r="E21" i="1" s="1"/>
  <c r="E22" i="1" s="1"/>
  <c r="E23" i="1" s="1"/>
  <c r="E24" i="1" s="1"/>
  <c r="F18" i="1" s="1"/>
  <c r="F19" i="1" s="1"/>
  <c r="F20" i="1" s="1"/>
  <c r="F21" i="1" s="1"/>
  <c r="F22" i="1" s="1"/>
  <c r="F23" i="1" s="1"/>
  <c r="F24" i="1" s="1"/>
  <c r="G18" i="1" s="1"/>
  <c r="G19" i="1" s="1"/>
  <c r="G20" i="1" s="1"/>
  <c r="G21" i="1" s="1"/>
  <c r="Y19" i="1"/>
  <c r="Y20" i="1" s="1"/>
  <c r="Y21" i="1" s="1"/>
  <c r="Y22" i="1" s="1"/>
  <c r="Y23" i="1" s="1"/>
  <c r="Y24" i="1" s="1"/>
  <c r="Z18" i="1" s="1"/>
  <c r="Z19" i="1" s="1"/>
  <c r="Z20" i="1" s="1"/>
  <c r="Z21" i="1" s="1"/>
  <c r="Z22" i="1" s="1"/>
  <c r="Z23" i="1" s="1"/>
  <c r="Z24" i="1" s="1"/>
  <c r="AA18" i="1" s="1"/>
  <c r="AA19" i="1" s="1"/>
  <c r="AA20" i="1" s="1"/>
  <c r="AA21" i="1" s="1"/>
  <c r="AA22" i="1" s="1"/>
  <c r="AA23" i="1" s="1"/>
  <c r="AA24" i="1" s="1"/>
  <c r="AB18" i="1" s="1"/>
  <c r="AB19" i="1" s="1"/>
  <c r="AB20" i="1" s="1"/>
  <c r="AB21" i="1" s="1"/>
  <c r="AB22" i="1" s="1"/>
  <c r="AB23" i="1" s="1"/>
  <c r="AB24" i="1" s="1"/>
  <c r="AC18" i="1" s="1"/>
  <c r="AC19" i="1" s="1"/>
  <c r="AC20" i="1" s="1"/>
  <c r="S18" i="1"/>
  <c r="O18" i="1"/>
  <c r="O19" i="1" s="1"/>
  <c r="O20" i="1" s="1"/>
  <c r="O21" i="1" s="1"/>
  <c r="O22" i="1" s="1"/>
  <c r="O23" i="1" s="1"/>
  <c r="O24" i="1" s="1"/>
  <c r="P18" i="1" s="1"/>
  <c r="P19" i="1" s="1"/>
  <c r="P20" i="1" s="1"/>
  <c r="P21" i="1" s="1"/>
  <c r="P22" i="1" s="1"/>
  <c r="P23" i="1" s="1"/>
  <c r="P24" i="1" s="1"/>
  <c r="Q18" i="1" s="1"/>
  <c r="Q19" i="1" s="1"/>
  <c r="Q20" i="1" s="1"/>
  <c r="Q21" i="1" s="1"/>
  <c r="Q22" i="1" s="1"/>
  <c r="Q23" i="1" s="1"/>
  <c r="Q24" i="1" s="1"/>
  <c r="R18" i="1" s="1"/>
  <c r="R19" i="1" s="1"/>
  <c r="R20" i="1" s="1"/>
  <c r="R21" i="1" s="1"/>
  <c r="Y14" i="1"/>
  <c r="Z8" i="1" s="1"/>
  <c r="Z9" i="1" s="1"/>
  <c r="Z10" i="1" s="1"/>
  <c r="Z11" i="1" s="1"/>
  <c r="Z12" i="1" s="1"/>
  <c r="Z13" i="1" s="1"/>
  <c r="Z14" i="1" s="1"/>
  <c r="AA8" i="1" s="1"/>
  <c r="AA9" i="1" s="1"/>
  <c r="AA10" i="1" s="1"/>
  <c r="AA11" i="1" s="1"/>
  <c r="AA12" i="1" s="1"/>
  <c r="AA13" i="1" s="1"/>
  <c r="AA14" i="1" s="1"/>
  <c r="AB8" i="1" s="1"/>
  <c r="AB9" i="1" s="1"/>
  <c r="AB10" i="1" s="1"/>
  <c r="AB11" i="1" s="1"/>
  <c r="AB12" i="1" s="1"/>
  <c r="AB13" i="1" s="1"/>
  <c r="AB14" i="1" s="1"/>
  <c r="AC8" i="1" s="1"/>
  <c r="AC9" i="1" s="1"/>
  <c r="AC10" i="1" s="1"/>
  <c r="N14" i="1"/>
  <c r="O8" i="1" s="1"/>
  <c r="O9" i="1" s="1"/>
  <c r="O10" i="1" s="1"/>
  <c r="O11" i="1" s="1"/>
  <c r="O12" i="1" s="1"/>
  <c r="O13" i="1" s="1"/>
  <c r="O14" i="1" s="1"/>
  <c r="P8" i="1" s="1"/>
  <c r="P9" i="1" s="1"/>
  <c r="P10" i="1" s="1"/>
  <c r="P11" i="1" s="1"/>
  <c r="P12" i="1" s="1"/>
  <c r="P13" i="1" s="1"/>
  <c r="P14" i="1" s="1"/>
  <c r="Q8" i="1" s="1"/>
  <c r="Q9" i="1" s="1"/>
  <c r="Q10" i="1" s="1"/>
  <c r="Q11" i="1" s="1"/>
  <c r="Q12" i="1" s="1"/>
  <c r="Q13" i="1" s="1"/>
  <c r="Q14" i="1" s="1"/>
  <c r="R8" i="1" s="1"/>
  <c r="R9" i="1" s="1"/>
  <c r="R10" i="1" s="1"/>
  <c r="R11" i="1" s="1"/>
  <c r="F10" i="1"/>
  <c r="F11" i="1" s="1"/>
  <c r="F12" i="1" s="1"/>
  <c r="F13" i="1" s="1"/>
  <c r="F14" i="1" s="1"/>
  <c r="G8" i="1" s="1"/>
  <c r="G9" i="1" s="1"/>
  <c r="G10" i="1" s="1"/>
  <c r="G11" i="1" s="1"/>
  <c r="G12" i="1" s="1"/>
  <c r="G13" i="1" s="1"/>
  <c r="G14" i="1" s="1"/>
  <c r="H8" i="1" s="1"/>
  <c r="F9" i="1"/>
  <c r="D8" i="1"/>
  <c r="D9" i="1" s="1"/>
  <c r="D10" i="1" s="1"/>
  <c r="D11" i="1" s="1"/>
  <c r="D12" i="1" s="1"/>
  <c r="D13" i="1" s="1"/>
  <c r="D14" i="1" s="1"/>
  <c r="E8" i="1" s="1"/>
  <c r="E9" i="1" s="1"/>
  <c r="E10" i="1" s="1"/>
  <c r="E11" i="1" s="1"/>
  <c r="E12" i="1" s="1"/>
  <c r="E13" i="1" s="1"/>
  <c r="E14" i="1" s="1"/>
  <c r="AB20" i="2" l="1"/>
  <c r="AB21" i="2" s="1"/>
  <c r="AB22" i="2" s="1"/>
  <c r="AB23" i="2" s="1"/>
  <c r="AB24" i="2" s="1"/>
  <c r="AB25" i="2" s="1"/>
  <c r="AC19" i="2" s="1"/>
  <c r="AC20" i="2" s="1"/>
  <c r="A2" i="2"/>
  <c r="A2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<sst xmlns="http://schemas.openxmlformats.org/spreadsheetml/2006/main" count="612" uniqueCount="297">
  <si>
    <t>KALENDER AKADEMIK</t>
  </si>
  <si>
    <t>PONDOK PESANTREN TA'MIRUL ISLAM SURAKARTA</t>
  </si>
  <si>
    <t>TAHUN PELAJARAN 2023 - 2024</t>
  </si>
  <si>
    <t xml:space="preserve"> HARI</t>
  </si>
  <si>
    <t>BULAN JULI 2023</t>
  </si>
  <si>
    <t>AGENDA JULI 2023</t>
  </si>
  <si>
    <t>BULAN NOVEMBER 2023</t>
  </si>
  <si>
    <t>AGENDA NOVEMBER 2023</t>
  </si>
  <si>
    <t>BULAN MARET 2024</t>
  </si>
  <si>
    <t>AGENDA MARET 2024</t>
  </si>
  <si>
    <t>TGL</t>
  </si>
  <si>
    <t>URAIAN KEGIATAN</t>
  </si>
  <si>
    <t xml:space="preserve"> AHAD</t>
  </si>
  <si>
    <t>4-6</t>
  </si>
  <si>
    <t xml:space="preserve">Orientasi Guru </t>
  </si>
  <si>
    <t>Haul Bu Nahar</t>
  </si>
  <si>
    <t>2-4</t>
  </si>
  <si>
    <t xml:space="preserve">MID Semester Genap </t>
  </si>
  <si>
    <t xml:space="preserve"> SENIN</t>
  </si>
  <si>
    <t>Kedatangan Santri Baru</t>
  </si>
  <si>
    <t>Ujian Tahfidz &amp; Al-quran</t>
  </si>
  <si>
    <t>Akhir KBM Kelas VI</t>
  </si>
  <si>
    <t xml:space="preserve"> SELASA</t>
  </si>
  <si>
    <t>8-9</t>
  </si>
  <si>
    <t>Mujahadah dan Dauroh Lughoh Santri Baru</t>
  </si>
  <si>
    <t>25-30</t>
  </si>
  <si>
    <t>Ujian Syafahi Kls I-V Smt Gasal '23-24</t>
  </si>
  <si>
    <t>Libur Puasa dan iedul Fitri 1445 H</t>
  </si>
  <si>
    <t xml:space="preserve"> RABU</t>
  </si>
  <si>
    <t>Kedatangan santri lama</t>
  </si>
  <si>
    <t>26-31</t>
  </si>
  <si>
    <t>Dauroh Lughoh Kelas VI KMI</t>
  </si>
  <si>
    <t xml:space="preserve"> KAMIS</t>
  </si>
  <si>
    <t>10</t>
  </si>
  <si>
    <t>Awal KBM Tahun Ajaran Baru 2023-2024</t>
  </si>
  <si>
    <t xml:space="preserve"> JUM'AT</t>
  </si>
  <si>
    <t>Tahun Baru Hijriyah 1445 &amp; LAD</t>
  </si>
  <si>
    <t xml:space="preserve"> SABTU</t>
  </si>
  <si>
    <t>BULAN AGUSTUS 2023</t>
  </si>
  <si>
    <t>AGENDA AGUSTUS 2023</t>
  </si>
  <si>
    <t>BULAN DESEMBER 2023</t>
  </si>
  <si>
    <t>AGENDA DESEMBER 2023</t>
  </si>
  <si>
    <t>BULAN APRIL 2023</t>
  </si>
  <si>
    <t>AGENDA APRIL 2024</t>
  </si>
  <si>
    <t>Gladi Bersih Apel Awal Tahun Putri</t>
  </si>
  <si>
    <t>2-11</t>
  </si>
  <si>
    <t>Ujian Tahriri Kls I-V Smt Gasal '23-24</t>
  </si>
  <si>
    <t>1-20</t>
  </si>
  <si>
    <t xml:space="preserve">Libur Hari Raya Idul Fitri 1445 H </t>
  </si>
  <si>
    <t>Etiquette</t>
  </si>
  <si>
    <t>1-8</t>
  </si>
  <si>
    <t>14-18</t>
  </si>
  <si>
    <t>Dauroh Lughoh Arabiyah Kelas VI KMI</t>
  </si>
  <si>
    <t>16-21</t>
  </si>
  <si>
    <t>Ujian Tahriri Gel I Kls VI</t>
  </si>
  <si>
    <t>11-12</t>
  </si>
  <si>
    <t>Hari Raya Idul Fitri 1445H</t>
  </si>
  <si>
    <t>14-23</t>
  </si>
  <si>
    <t>Libur Semester Gasal 2023-2024</t>
  </si>
  <si>
    <t>20-22</t>
  </si>
  <si>
    <t>Dauroh Ilmiyah Kelas VI KMI</t>
  </si>
  <si>
    <t>20-21</t>
  </si>
  <si>
    <t>Koordinasi Awal Semester Genap</t>
  </si>
  <si>
    <t>20-23</t>
  </si>
  <si>
    <t>Dauroh Iqtishodiyah Kls VI</t>
  </si>
  <si>
    <t>Awal KBM Semester Genap 2023-2024</t>
  </si>
  <si>
    <t>24-25</t>
  </si>
  <si>
    <t>Pembekalan Amaliyah Tadris</t>
  </si>
  <si>
    <t>Perfotoan Bersama  Putri</t>
  </si>
  <si>
    <t>BULAN SEPTEMBER 2023</t>
  </si>
  <si>
    <t>AGENDA SEPTEMBER 2023</t>
  </si>
  <si>
    <t>BULAN JANUARI 2024</t>
  </si>
  <si>
    <t>AGENDA JANUARI 2024</t>
  </si>
  <si>
    <t>BULAN MEI 2023</t>
  </si>
  <si>
    <t>AGENDA MEI 2024</t>
  </si>
  <si>
    <t>2-7</t>
  </si>
  <si>
    <t>Kursus Pembina Pramuka Mahir Dasar</t>
  </si>
  <si>
    <t>1-4</t>
  </si>
  <si>
    <t>MUBES Lajnah Li Khidmat ad-Din (LKD)</t>
  </si>
  <si>
    <t>1</t>
  </si>
  <si>
    <t>Amaliyah Tadris Perdana Putri</t>
  </si>
  <si>
    <t>Leadership kelas 4 KMI</t>
  </si>
  <si>
    <t>30-31</t>
  </si>
  <si>
    <t>Ujian Bahtsul Ilmy Kls VI</t>
  </si>
  <si>
    <t>4-9</t>
  </si>
  <si>
    <t>Amaliyah Tadris Kelas VI</t>
  </si>
  <si>
    <t>23-30</t>
  </si>
  <si>
    <t>MID Semester Gasal</t>
  </si>
  <si>
    <t>11-16</t>
  </si>
  <si>
    <t>Ujian Syafahi Kls VI</t>
  </si>
  <si>
    <t>Maulid Nabi Muhammad</t>
  </si>
  <si>
    <t>18-28</t>
  </si>
  <si>
    <t>Ujian Tahriri Gel II Kelas VI</t>
  </si>
  <si>
    <t>Ujian Al-quran Kelas I-V KMI</t>
  </si>
  <si>
    <t>BULAN OKTOBER 2023</t>
  </si>
  <si>
    <t>AGENDA OKTOBER 2023</t>
  </si>
  <si>
    <t>BULAN FEBRUARI 2024</t>
  </si>
  <si>
    <t>AGENDA FEBRUARI 2024</t>
  </si>
  <si>
    <t>BULAN JUNI  2023</t>
  </si>
  <si>
    <t>AGENDA JUNI 2024</t>
  </si>
  <si>
    <t>1-3</t>
  </si>
  <si>
    <t>24-29</t>
  </si>
  <si>
    <t>1-6</t>
  </si>
  <si>
    <t>Ujian Syafahi I - V Semester Genap</t>
  </si>
  <si>
    <t>8-17</t>
  </si>
  <si>
    <t>Ujian Tahriri I - V Semester Genap</t>
  </si>
  <si>
    <t>15-20</t>
  </si>
  <si>
    <t>Simaan Kubro</t>
  </si>
  <si>
    <t>Etiquete</t>
  </si>
  <si>
    <t>Wisuda, Raport &amp; Al-Khotmatul Kubro Putri</t>
  </si>
  <si>
    <t>24-30</t>
  </si>
  <si>
    <t>Libur Akhir Tahun Pelajaran 2023-2024</t>
  </si>
  <si>
    <t>Tambahan Libur 1 - 13 Juli 2024</t>
  </si>
  <si>
    <t>Penetapan Panitia Awwalussnah</t>
  </si>
  <si>
    <t>Surakarta,01 Juli 2024</t>
  </si>
  <si>
    <t>Ket:</t>
  </si>
  <si>
    <t xml:space="preserve"> </t>
  </si>
  <si>
    <t>:</t>
  </si>
  <si>
    <t>Hari Efektif &amp; Agenda KMI</t>
  </si>
  <si>
    <t>Agenda Sekretaris</t>
  </si>
  <si>
    <t>Pimpinan Pondok</t>
  </si>
  <si>
    <t>Agenda Pengasuhan</t>
  </si>
  <si>
    <t>Agenda Ma'had 'Aly</t>
  </si>
  <si>
    <t xml:space="preserve">: </t>
  </si>
  <si>
    <t>Agenda BPWKP &amp; Pramuka</t>
  </si>
  <si>
    <t>Libur</t>
  </si>
  <si>
    <t>(KH. MOHAMMAD HALIM, S.H)</t>
  </si>
  <si>
    <t>6-7</t>
  </si>
  <si>
    <t>Khutbatul Arys Putri &amp; OSPEK M.ALY Putri</t>
  </si>
  <si>
    <t>13-16</t>
  </si>
  <si>
    <t>Upacara HUT RI  &amp; Apel Awal Tahun Putri</t>
  </si>
  <si>
    <t>Tandhiful Aam</t>
  </si>
  <si>
    <t xml:space="preserve">Upacara HUT RI </t>
  </si>
  <si>
    <t>Upacara Hari Pramuka</t>
  </si>
  <si>
    <t>PONDOK MODERN AL-MUSYADDAD KLATEN</t>
  </si>
  <si>
    <t>Ujian Syafahi Semester Gasal</t>
  </si>
  <si>
    <t>23</t>
  </si>
  <si>
    <t xml:space="preserve">Etiket &amp; Persiapan Perpulangan </t>
  </si>
  <si>
    <t>Orientasi  &amp; pembagian tugas</t>
  </si>
  <si>
    <t>Kedatangan Santri</t>
  </si>
  <si>
    <t>Suluk Santri (Pengasuhan)</t>
  </si>
  <si>
    <t>Ujian Santri Akhir Gelombang I</t>
  </si>
  <si>
    <t>Amaliyah Tadris kelas VI</t>
  </si>
  <si>
    <t>Ujian Syafahi Kelas VI</t>
  </si>
  <si>
    <t>( NUR FATIH SAMADI. S.Ag, M.Si. )</t>
  </si>
  <si>
    <t>13-18</t>
  </si>
  <si>
    <t>20</t>
  </si>
  <si>
    <t>Perfotoan Bersama</t>
  </si>
  <si>
    <t>27-28</t>
  </si>
  <si>
    <t>29</t>
  </si>
  <si>
    <t>Rapat penyusunan Kurikulum</t>
  </si>
  <si>
    <t>Rapat Penyusunan Jadwal</t>
  </si>
  <si>
    <t>Rapat Dewan Pendidik/ Staff SPM</t>
  </si>
  <si>
    <t>Rapat Bulanan Guru</t>
  </si>
  <si>
    <t>Rapat Bulanan Dewan Pendidik/Staff SPM</t>
  </si>
  <si>
    <r>
      <rPr>
        <sz val="11"/>
        <rFont val="Tahoma"/>
        <family val="2"/>
      </rPr>
      <t>Rapat Bulanan Guru</t>
    </r>
  </si>
  <si>
    <t>KALENDER AKADEMIK SEM GASAL</t>
  </si>
  <si>
    <t>Hari Libur</t>
  </si>
  <si>
    <t>JUL</t>
  </si>
  <si>
    <t>BULAN</t>
  </si>
  <si>
    <t>AGS</t>
  </si>
  <si>
    <t>SEP</t>
  </si>
  <si>
    <t>OKT</t>
  </si>
  <si>
    <t>NOV</t>
  </si>
  <si>
    <t>DES</t>
  </si>
  <si>
    <t>Hari Efektif</t>
  </si>
  <si>
    <t>Ujian</t>
  </si>
  <si>
    <t>Ujian Tahriri Semester Gasal</t>
  </si>
  <si>
    <t>TOTAL</t>
  </si>
  <si>
    <t>JUMLAH</t>
  </si>
  <si>
    <t>Mubes OPPMA</t>
  </si>
  <si>
    <t>Rapart Bulanan Guru</t>
  </si>
  <si>
    <t>Rekapitulasi Semester Gasal</t>
  </si>
  <si>
    <t>JAN</t>
  </si>
  <si>
    <t>FEB</t>
  </si>
  <si>
    <t>MAR</t>
  </si>
  <si>
    <t>APR</t>
  </si>
  <si>
    <t>MEI</t>
  </si>
  <si>
    <t>JUN</t>
  </si>
  <si>
    <t>KALENDER AKADEMIK SEM GENAP</t>
  </si>
  <si>
    <t>17-19</t>
  </si>
  <si>
    <t>Peragaan Busana Santri</t>
  </si>
  <si>
    <t>Awal  Ekstrakurikuler &amp; Kitab Kuning</t>
  </si>
  <si>
    <t>5</t>
  </si>
  <si>
    <t>Peringatan Maulid Nabi Muhammad SAW</t>
  </si>
  <si>
    <t>PERSAMI Putra</t>
  </si>
  <si>
    <t>PERSAMI Putri</t>
  </si>
  <si>
    <t>Libur  Ramadhan 1446 H</t>
  </si>
  <si>
    <t>Hari Raya Idul Fitri</t>
  </si>
  <si>
    <t xml:space="preserve">Pembuatan I'dad Amaliyah Tadris </t>
  </si>
  <si>
    <t>Ujian Tahriri Kelas VI Gelombang II</t>
  </si>
  <si>
    <t>Rekapitulasi Semester Genap</t>
  </si>
  <si>
    <t>19</t>
  </si>
  <si>
    <t>Perpulangan Ramadhan</t>
  </si>
  <si>
    <r>
      <rPr>
        <sz val="10"/>
        <rFont val="Tahoma"/>
        <family val="2"/>
      </rPr>
      <t>Pembekalan</t>
    </r>
    <r>
      <rPr>
        <sz val="11"/>
        <rFont val="Tahoma"/>
        <family val="2"/>
      </rPr>
      <t xml:space="preserve"> Amaliyah Tadris </t>
    </r>
  </si>
  <si>
    <t>Ujian Syafahi Kelas 1-5</t>
  </si>
  <si>
    <t>Ujian Tahriri Kelas 1-5</t>
  </si>
  <si>
    <t>AGENDA JULI 2025</t>
  </si>
  <si>
    <t>Awal KBM Sem Gasal 2025-2026</t>
  </si>
  <si>
    <t>BULAN JULI 2025</t>
  </si>
  <si>
    <t>TAHUN AJARAN 2025 - 2026</t>
  </si>
  <si>
    <t>AGENDA AGUSTUS 2025</t>
  </si>
  <si>
    <t>BULAN SEPTEMBER 2025</t>
  </si>
  <si>
    <t>BULAN OKTOBER 2025</t>
  </si>
  <si>
    <t>BULAN NOVEMBER 2025</t>
  </si>
  <si>
    <t>BULAN DESEMBER 2025</t>
  </si>
  <si>
    <t>AGENDA JANUARI 2026</t>
  </si>
  <si>
    <t>AGENDA FEBRUARI 2026</t>
  </si>
  <si>
    <t>AGENDA APRIL 2026</t>
  </si>
  <si>
    <t>AGENDA MARET 2026</t>
  </si>
  <si>
    <t>BULAN MEI 2026</t>
  </si>
  <si>
    <t>BULAN JUNI  2026</t>
  </si>
  <si>
    <t>BULAN AGUSTUS 2025</t>
  </si>
  <si>
    <t>AGENDA SEPTEMBER 2025</t>
  </si>
  <si>
    <t>6</t>
  </si>
  <si>
    <t>Arena Gembira</t>
  </si>
  <si>
    <t>AGENDA OKTOBER 2025</t>
  </si>
  <si>
    <t>AGENDA NOVEMBER 2025</t>
  </si>
  <si>
    <t>BULAN JANUARI 2026</t>
  </si>
  <si>
    <t>2-8</t>
  </si>
  <si>
    <t>AGENDA DESEMBER 2025</t>
  </si>
  <si>
    <t>Akhir Masuk Kelas &amp; Pembagian reward</t>
  </si>
  <si>
    <t>Ta'hil Syafahi kelas 1-5</t>
  </si>
  <si>
    <t>Pendalaman Materi Gelombang 1</t>
  </si>
  <si>
    <t>Penutupan Extrakulikuler</t>
  </si>
  <si>
    <t>23-29</t>
  </si>
  <si>
    <t>Ujian Al Qur'an</t>
  </si>
  <si>
    <t>BULAN FEBRUARI 2026</t>
  </si>
  <si>
    <t>Awal Puasa Ramadhan</t>
  </si>
  <si>
    <t>Hari Raya Idul Adha</t>
  </si>
  <si>
    <t>BULAN MARET 2026</t>
  </si>
  <si>
    <t>BULAN APRIL 2026</t>
  </si>
  <si>
    <t>AGENDA MEI 2026</t>
  </si>
  <si>
    <t>AGENDA JUNI 2026</t>
  </si>
  <si>
    <t>Masuk Kelas Paca Liburan Ramadhan</t>
  </si>
  <si>
    <t>Awal KBM Semt Genap TA 25-26</t>
  </si>
  <si>
    <t>13-20</t>
  </si>
  <si>
    <t>8-11</t>
  </si>
  <si>
    <t>Ujian Alqur'an Kelas 1-6</t>
  </si>
  <si>
    <t>18-25</t>
  </si>
  <si>
    <t>5-11</t>
  </si>
  <si>
    <t>1-2</t>
  </si>
  <si>
    <t>3-4</t>
  </si>
  <si>
    <t>23-24</t>
  </si>
  <si>
    <t>28-31</t>
  </si>
  <si>
    <t>Takhil ujian Syafahi 1-5</t>
  </si>
  <si>
    <t>Akhir KBM Semt Genap &amp; Reward</t>
  </si>
  <si>
    <t>Maulid Nabi</t>
  </si>
  <si>
    <t>Rihlah Santri</t>
  </si>
  <si>
    <t>OPPMA Fest Memperingati Isra' Mi'raj</t>
  </si>
  <si>
    <t>7-27</t>
  </si>
  <si>
    <t>10-11</t>
  </si>
  <si>
    <t>Ujian Bahasa</t>
  </si>
  <si>
    <t>Kuntet,Vajiz</t>
  </si>
  <si>
    <t xml:space="preserve">PERSAMI </t>
  </si>
  <si>
    <t>ACARA</t>
  </si>
  <si>
    <t>PENANGGUNG JAWAB</t>
  </si>
  <si>
    <t>Imam</t>
  </si>
  <si>
    <t>17-19 Juli</t>
  </si>
  <si>
    <t>17 Agustus</t>
  </si>
  <si>
    <t>20,27 September</t>
  </si>
  <si>
    <t>25 Oktober</t>
  </si>
  <si>
    <t>Suluk+Imamah</t>
  </si>
  <si>
    <t>Leadership OPPMA baru</t>
  </si>
  <si>
    <t>11 Februari</t>
  </si>
  <si>
    <t>Habib,Udin,Khafiidh,Tiara</t>
  </si>
  <si>
    <t>10-11 April</t>
  </si>
  <si>
    <t>Udin,Nisa</t>
  </si>
  <si>
    <t>27 Mei</t>
  </si>
  <si>
    <t>Ust. Muhalim</t>
  </si>
  <si>
    <t>15 Januari</t>
  </si>
  <si>
    <t>OPPMA Fest</t>
  </si>
  <si>
    <t>Muhsin,Thohir</t>
  </si>
  <si>
    <t>22 Juni</t>
  </si>
  <si>
    <t>Habib</t>
  </si>
  <si>
    <t>24 Juni</t>
  </si>
  <si>
    <t>Haflah Tasyakuran</t>
  </si>
  <si>
    <t>Ust. Isak,Ust. Arkham</t>
  </si>
  <si>
    <t>Suluk Santri</t>
  </si>
  <si>
    <t>Abid,Masyifa</t>
  </si>
  <si>
    <t>Ust. Rahmat Hidayat</t>
  </si>
  <si>
    <t>25 Ags - 5  Sep</t>
  </si>
  <si>
    <t>Maulid</t>
  </si>
  <si>
    <t>Piket Pengasuhan</t>
  </si>
  <si>
    <t>25</t>
  </si>
  <si>
    <t>Harlah Tasyakur Akhir Sanah</t>
  </si>
  <si>
    <t>22-25</t>
  </si>
  <si>
    <t xml:space="preserve">Kedatangan Santri </t>
  </si>
  <si>
    <t>Awal Pelatihan Imamah</t>
  </si>
  <si>
    <t>21-22</t>
  </si>
  <si>
    <t>Pendalaman Materi Gelombang 2</t>
  </si>
  <si>
    <t>9-12</t>
  </si>
  <si>
    <t>13-22</t>
  </si>
  <si>
    <t>Etiket &amp; Tausiyah</t>
  </si>
  <si>
    <t>Perpulangan santri 1-5</t>
  </si>
  <si>
    <t>Rihlah Santri putra</t>
  </si>
  <si>
    <t>Rihlah Santri putri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</si>
</sst>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Calibri"/>
      <family val="2"/>
      <scheme val="minor"/>
    </font>
    <font>
      <sz val="10"/>
      <name val="Tahoma"/>
      <charset val="134"/>
    </font>
    <font>
      <b/>
      <sz val="22"/>
      <name val="Tahoma"/>
      <charset val="134"/>
    </font>
    <font>
      <b/>
      <sz val="16"/>
      <name val="Tahoma"/>
      <charset val="134"/>
    </font>
    <font>
      <sz val="16"/>
      <name val="Tahoma"/>
      <charset val="134"/>
    </font>
    <font>
      <b/>
      <sz val="20"/>
      <name val="Tahoma"/>
      <charset val="134"/>
    </font>
    <font>
      <b/>
      <sz val="18"/>
      <name val="Tahoma"/>
      <charset val="134"/>
    </font>
    <font>
      <b/>
      <sz val="14"/>
      <name val="Tahoma"/>
      <charset val="134"/>
    </font>
    <font>
      <sz val="11"/>
      <name val="Tahoma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11"/>
      <color theme="0"/>
      <name val="Arial"/>
      <charset val="134"/>
    </font>
    <font>
      <sz val="11"/>
      <color theme="0"/>
      <name val="Tahoma"/>
      <charset val="134"/>
    </font>
    <font>
      <sz val="11"/>
      <color theme="0"/>
      <name val="Arial"/>
      <charset val="134"/>
    </font>
    <font>
      <b/>
      <sz val="10"/>
      <color theme="0"/>
      <name val="Tahoma"/>
      <charset val="134"/>
    </font>
    <font>
      <sz val="10"/>
      <color theme="0"/>
      <name val="Tahoma"/>
      <charset val="134"/>
    </font>
    <font>
      <sz val="12"/>
      <name val="Arial"/>
      <charset val="134"/>
    </font>
    <font>
      <b/>
      <sz val="10"/>
      <name val="Tahoma"/>
      <charset val="134"/>
    </font>
    <font>
      <b/>
      <sz val="11"/>
      <color theme="0"/>
      <name val="Arial"/>
      <family val="2"/>
    </font>
    <font>
      <sz val="10"/>
      <color theme="0"/>
      <name val="Tahoma"/>
      <family val="2"/>
    </font>
    <font>
      <sz val="11"/>
      <color theme="0"/>
      <name val="Arial"/>
      <family val="2"/>
    </font>
    <font>
      <sz val="8"/>
      <name val="Calibri"/>
      <family val="2"/>
      <scheme val="minor"/>
    </font>
    <font>
      <sz val="1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20"/>
      <name val="Tahoma"/>
      <family val="2"/>
    </font>
    <font>
      <b/>
      <sz val="22"/>
      <name val="Tahoma"/>
      <family val="2"/>
    </font>
    <font>
      <b/>
      <sz val="16"/>
      <name val="Tahoma"/>
      <family val="2"/>
    </font>
    <font>
      <sz val="16"/>
      <name val="Tahoma"/>
      <family val="2"/>
    </font>
    <font>
      <b/>
      <sz val="14"/>
      <name val="Tahoma"/>
      <family val="2"/>
    </font>
    <font>
      <b/>
      <sz val="11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12"/>
      <name val="Tahoma"/>
      <family val="2"/>
    </font>
    <font>
      <b/>
      <sz val="10"/>
      <color theme="1"/>
      <name val="Tahoma"/>
      <family val="2"/>
    </font>
    <font>
      <b/>
      <sz val="22"/>
      <name val="Arial Black"/>
      <family val="2"/>
    </font>
    <font>
      <b/>
      <sz val="11"/>
      <color rgb="FF00B0F0"/>
      <name val="Tahoma"/>
      <family val="2"/>
    </font>
    <font>
      <b/>
      <sz val="11"/>
      <color theme="5" tint="-0.499984740745262"/>
      <name val="Tahoma"/>
      <family val="2"/>
    </font>
    <font>
      <b/>
      <sz val="11"/>
      <color rgb="FFFFC000"/>
      <name val="Tahoma"/>
      <family val="2"/>
    </font>
    <font>
      <b/>
      <sz val="11"/>
      <color rgb="FFFFFF00"/>
      <name val="Tahoma"/>
      <family val="2"/>
    </font>
    <font>
      <sz val="11"/>
      <name val="Calibri"/>
      <family val="2"/>
      <scheme val="minor"/>
    </font>
    <font>
      <sz val="10"/>
      <color rgb="FFFFFF00"/>
      <name val="Tahoma"/>
      <family val="2"/>
    </font>
    <font>
      <b/>
      <sz val="11"/>
      <color rgb="FFFF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" fontId="9" fillId="7" borderId="1" xfId="0" quotePrefix="1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" fontId="9" fillId="4" borderId="1" xfId="0" quotePrefix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9" fillId="6" borderId="1" xfId="0" quotePrefix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9" fillId="4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7" fontId="9" fillId="4" borderId="1" xfId="0" quotePrefix="1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" fontId="11" fillId="5" borderId="1" xfId="0" quotePrefix="1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16" fontId="9" fillId="6" borderId="1" xfId="0" quotePrefix="1" applyNumberFormat="1" applyFont="1" applyFill="1" applyBorder="1" applyAlignment="1">
      <alignment horizontal="center" vertical="center"/>
    </xf>
    <xf numFmtId="16" fontId="9" fillId="8" borderId="1" xfId="0" quotePrefix="1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0" fillId="6" borderId="1" xfId="0" quotePrefix="1" applyFont="1" applyFill="1" applyBorder="1" applyAlignment="1">
      <alignment horizontal="left" vertical="center"/>
    </xf>
    <xf numFmtId="0" fontId="10" fillId="4" borderId="1" xfId="0" quotePrefix="1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14" fillId="5" borderId="1" xfId="0" quotePrefix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" fillId="4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16" fontId="11" fillId="2" borderId="0" xfId="0" applyNumberFormat="1" applyFont="1" applyFill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8" fillId="10" borderId="1" xfId="0" quotePrefix="1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left" vertical="center"/>
    </xf>
    <xf numFmtId="16" fontId="18" fillId="10" borderId="1" xfId="0" quotePrefix="1" applyNumberFormat="1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vertical="center"/>
    </xf>
    <xf numFmtId="0" fontId="1" fillId="10" borderId="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6" borderId="9" xfId="0" applyFont="1" applyFill="1" applyBorder="1" applyAlignment="1">
      <alignment vertical="center" wrapText="1"/>
    </xf>
    <xf numFmtId="0" fontId="9" fillId="6" borderId="9" xfId="0" quotePrefix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2" fillId="6" borderId="1" xfId="0" applyFont="1" applyFill="1" applyBorder="1" applyAlignment="1">
      <alignment vertical="center"/>
    </xf>
    <xf numFmtId="0" fontId="23" fillId="6" borderId="1" xfId="0" applyFont="1" applyFill="1" applyBorder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2" borderId="0" xfId="0" applyFont="1" applyFill="1" applyAlignment="1">
      <alignment vertical="center"/>
    </xf>
    <xf numFmtId="0" fontId="30" fillId="3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30" fillId="4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6" fontId="30" fillId="6" borderId="1" xfId="0" quotePrefix="1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center"/>
    </xf>
    <xf numFmtId="0" fontId="33" fillId="6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0" fillId="6" borderId="1" xfId="0" quotePrefix="1" applyFont="1" applyFill="1" applyBorder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22" fillId="4" borderId="1" xfId="0" applyFont="1" applyFill="1" applyBorder="1" applyAlignment="1">
      <alignment horizontal="left" vertical="center"/>
    </xf>
    <xf numFmtId="0" fontId="33" fillId="4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2" borderId="1" xfId="0" applyFont="1" applyFill="1" applyBorder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30" fillId="4" borderId="1" xfId="0" quotePrefix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16" fontId="30" fillId="4" borderId="1" xfId="0" quotePrefix="1" applyNumberFormat="1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22" fillId="4" borderId="1" xfId="0" quotePrefix="1" applyFont="1" applyFill="1" applyBorder="1" applyAlignment="1">
      <alignment horizontal="left" vertical="center"/>
    </xf>
    <xf numFmtId="0" fontId="22" fillId="4" borderId="1" xfId="0" applyFont="1" applyFill="1" applyBorder="1" applyAlignment="1">
      <alignment vertical="center"/>
    </xf>
    <xf numFmtId="0" fontId="3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3" fillId="8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16" fontId="30" fillId="0" borderId="0" xfId="0" quotePrefix="1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2" fillId="6" borderId="1" xfId="0" quotePrefix="1" applyFont="1" applyFill="1" applyBorder="1" applyAlignment="1">
      <alignment horizontal="left" vertical="center"/>
    </xf>
    <xf numFmtId="0" fontId="30" fillId="7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vertical="center"/>
    </xf>
    <xf numFmtId="0" fontId="30" fillId="7" borderId="1" xfId="0" quotePrefix="1" applyFont="1" applyFill="1" applyBorder="1" applyAlignment="1">
      <alignment horizontal="center" vertical="center"/>
    </xf>
    <xf numFmtId="16" fontId="32" fillId="7" borderId="1" xfId="0" quotePrefix="1" applyNumberFormat="1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22" fillId="7" borderId="1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33" fillId="6" borderId="1" xfId="0" quotePrefix="1" applyFont="1" applyFill="1" applyBorder="1" applyAlignment="1">
      <alignment horizontal="center" vertical="center"/>
    </xf>
    <xf numFmtId="16" fontId="33" fillId="7" borderId="1" xfId="0" quotePrefix="1" applyNumberFormat="1" applyFont="1" applyFill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center" textRotation="90"/>
    </xf>
    <xf numFmtId="0" fontId="26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1" fontId="30" fillId="7" borderId="1" xfId="0" quotePrefix="1" applyNumberFormat="1" applyFont="1" applyFill="1" applyBorder="1" applyAlignment="1">
      <alignment horizontal="center" vertical="center"/>
    </xf>
    <xf numFmtId="17" fontId="30" fillId="6" borderId="1" xfId="0" quotePrefix="1" applyNumberFormat="1" applyFont="1" applyFill="1" applyBorder="1" applyAlignment="1">
      <alignment horizontal="center" vertical="center"/>
    </xf>
    <xf numFmtId="16" fontId="30" fillId="2" borderId="0" xfId="0" quotePrefix="1" applyNumberFormat="1" applyFont="1" applyFill="1" applyAlignment="1">
      <alignment horizontal="center" vertical="center"/>
    </xf>
    <xf numFmtId="16" fontId="22" fillId="2" borderId="0" xfId="0" quotePrefix="1" applyNumberFormat="1" applyFont="1" applyFill="1" applyAlignment="1">
      <alignment vertical="center"/>
    </xf>
    <xf numFmtId="0" fontId="33" fillId="2" borderId="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40" fillId="4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2" fillId="4" borderId="9" xfId="0" quotePrefix="1" applyFont="1" applyFill="1" applyBorder="1" applyAlignment="1">
      <alignment horizontal="left" vertical="center"/>
    </xf>
    <xf numFmtId="0" fontId="39" fillId="4" borderId="1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2" fillId="8" borderId="1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22" fillId="5" borderId="1" xfId="0" applyFont="1" applyFill="1" applyBorder="1" applyAlignment="1">
      <alignment horizontal="left" vertical="center"/>
    </xf>
    <xf numFmtId="17" fontId="30" fillId="5" borderId="1" xfId="0" quotePrefix="1" applyNumberFormat="1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center"/>
    </xf>
    <xf numFmtId="0" fontId="32" fillId="13" borderId="1" xfId="0" applyFont="1" applyFill="1" applyBorder="1" applyAlignment="1">
      <alignment vertical="center"/>
    </xf>
    <xf numFmtId="0" fontId="39" fillId="8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6" fontId="31" fillId="0" borderId="0" xfId="0" quotePrefix="1" applyNumberFormat="1" applyFont="1" applyAlignment="1">
      <alignment horizontal="center" vertical="center"/>
    </xf>
    <xf numFmtId="0" fontId="22" fillId="0" borderId="0" xfId="0" quotePrefix="1" applyFont="1" applyAlignment="1">
      <alignment horizontal="left" vertical="center"/>
    </xf>
    <xf numFmtId="16" fontId="33" fillId="0" borderId="0" xfId="0" quotePrefix="1" applyNumberFormat="1" applyFont="1" applyAlignment="1">
      <alignment horizontal="center" vertical="center"/>
    </xf>
    <xf numFmtId="16" fontId="39" fillId="0" borderId="0" xfId="0" quotePrefix="1" applyNumberFormat="1" applyFont="1" applyAlignment="1">
      <alignment horizontal="center" vertical="center"/>
    </xf>
    <xf numFmtId="0" fontId="37" fillId="0" borderId="0" xfId="0" quotePrefix="1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49" fontId="30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3" fillId="0" borderId="1" xfId="0" applyFont="1" applyBorder="1" applyAlignment="1">
      <alignment vertical="center" wrapText="1"/>
    </xf>
    <xf numFmtId="0" fontId="44" fillId="2" borderId="0" xfId="0" applyFont="1" applyFill="1" applyAlignment="1">
      <alignment vertical="center"/>
    </xf>
    <xf numFmtId="0" fontId="32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17" fontId="30" fillId="0" borderId="0" xfId="0" quotePrefix="1" applyNumberFormat="1" applyFont="1" applyAlignment="1">
      <alignment horizontal="center" vertical="center"/>
    </xf>
    <xf numFmtId="0" fontId="45" fillId="7" borderId="1" xfId="0" applyFont="1" applyFill="1" applyBorder="1" applyAlignment="1">
      <alignment horizontal="center" vertical="center"/>
    </xf>
    <xf numFmtId="0" fontId="43" fillId="0" borderId="1" xfId="0" quotePrefix="1" applyFont="1" applyBorder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vertical="center"/>
    </xf>
    <xf numFmtId="16" fontId="43" fillId="0" borderId="1" xfId="0" quotePrefix="1" applyNumberFormat="1" applyFont="1" applyBorder="1" applyAlignment="1">
      <alignment horizontal="center" vertical="center"/>
    </xf>
    <xf numFmtId="0" fontId="43" fillId="0" borderId="1" xfId="0" quotePrefix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4" fillId="0" borderId="3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42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30" fillId="3" borderId="2" xfId="0" applyNumberFormat="1" applyFont="1" applyFill="1" applyBorder="1" applyAlignment="1">
      <alignment horizontal="center" vertical="center" wrapText="1"/>
    </xf>
    <xf numFmtId="49" fontId="30" fillId="3" borderId="3" xfId="0" applyNumberFormat="1" applyFont="1" applyFill="1" applyBorder="1" applyAlignment="1">
      <alignment horizontal="center" vertical="center" wrapText="1"/>
    </xf>
    <xf numFmtId="49" fontId="30" fillId="3" borderId="4" xfId="0" applyNumberFormat="1" applyFont="1" applyFill="1" applyBorder="1" applyAlignment="1">
      <alignment horizontal="center" vertical="center" wrapText="1"/>
    </xf>
    <xf numFmtId="49" fontId="30" fillId="3" borderId="5" xfId="0" applyNumberFormat="1" applyFont="1" applyFill="1" applyBorder="1" applyAlignment="1">
      <alignment horizontal="center" vertical="center" wrapText="1"/>
    </xf>
    <xf numFmtId="49" fontId="30" fillId="3" borderId="6" xfId="0" applyNumberFormat="1" applyFont="1" applyFill="1" applyBorder="1" applyAlignment="1">
      <alignment horizontal="center" vertical="center" wrapText="1"/>
    </xf>
    <xf numFmtId="49" fontId="30" fillId="3" borderId="7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19" fillId="12" borderId="12" xfId="0" applyFont="1" applyFill="1" applyBorder="1" applyAlignment="1">
      <alignment horizontal="center" vertical="center" textRotation="90"/>
    </xf>
    <xf numFmtId="0" fontId="19" fillId="12" borderId="1" xfId="0" applyFont="1" applyFill="1" applyBorder="1" applyAlignment="1">
      <alignment horizontal="center" vertical="center" textRotation="90"/>
    </xf>
    <xf numFmtId="0" fontId="19" fillId="12" borderId="2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/>
    </xf>
    <xf numFmtId="0" fontId="19" fillId="12" borderId="5" xfId="0" applyFont="1" applyFill="1" applyBorder="1" applyAlignment="1">
      <alignment horizontal="center" vertical="center"/>
    </xf>
    <xf numFmtId="0" fontId="19" fillId="12" borderId="7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4" fillId="11" borderId="10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24" fillId="11" borderId="1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14" xfId="0" applyFont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9" fillId="12" borderId="12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24" fillId="4" borderId="1" xfId="0" applyFont="1" applyFill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top"/>
    </xf>
    <xf numFmtId="0" fontId="30" fillId="2" borderId="13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" fontId="11" fillId="0" borderId="0" xfId="0" applyNumberFormat="1" applyFont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149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2764972</xdr:colOff>
      <xdr:row>1</xdr:row>
      <xdr:rowOff>0</xdr:rowOff>
    </xdr:from>
    <xdr:to>
      <xdr:col>12</xdr:col>
      <xdr:colOff>419109</xdr:colOff>
      <xdr:row>4</xdr:row>
      <xdr:rowOff>234086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3CB9C3-8EF5-4CFA-95B6-07F2344F3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72" y="0"/>
          <a:ext cx="881247" cy="925837"/>
        </a:xfrm>
        <a:prstGeom prst="rect">
          <a:avLst/>
        </a:prstGeom>
      </xdr:spPr>
    </xdr:pic>
    <xdr:clientData/>
  </xdr:twoCellAnchor>
  <xdr:oneCellAnchor>
    <xdr:from>
      <xdr:col>21</xdr:col>
      <xdr:colOff>2205103</xdr:colOff>
      <xdr:row>31</xdr:row>
      <xdr:rowOff>6280</xdr:rowOff>
    </xdr:from>
    <xdr:ext cx="1606189" cy="1530486"/>
    <xdr:pic>
      <xdr:nvPicPr>
        <xdr:cNvPr id="2" name="Picture 1">
          <a:extLst>
            <a:ext uri="{FF2B5EF4-FFF2-40B4-BE49-F238E27FC236}">
              <a16:creationId xmlns:a16="http://schemas.microsoft.com/office/drawing/2014/main" id="{E9CD3B84-F9D2-4DA1-9FFE-473823B4C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3185" y="8422205"/>
          <a:ext cx="1606189" cy="1530486"/>
        </a:xfrm>
        <a:prstGeom prst="rect">
          <a:avLst/>
        </a:prstGeom>
      </xdr:spPr>
    </xdr:pic>
    <xdr:clientData/>
  </xdr:oneCellAnchor>
  <xdr:oneCellAnchor>
    <xdr:from>
      <xdr:col>23</xdr:col>
      <xdr:colOff>16677</xdr:colOff>
      <xdr:row>31</xdr:row>
      <xdr:rowOff>234862</xdr:rowOff>
    </xdr:from>
    <xdr:ext cx="2598700" cy="1999905"/>
    <xdr:pic>
      <xdr:nvPicPr>
        <xdr:cNvPr id="3" name="Picture 2">
          <a:extLst>
            <a:ext uri="{FF2B5EF4-FFF2-40B4-BE49-F238E27FC236}">
              <a16:creationId xmlns:a16="http://schemas.microsoft.com/office/drawing/2014/main" id="{882B9C32-2D57-4C8A-92D0-94814308F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6266" y="8650787"/>
          <a:ext cx="2598700" cy="1999905"/>
        </a:xfrm>
        <a:prstGeom prst="rect">
          <a:avLst/>
        </a:prstGeom>
      </xdr:spPr>
    </xdr:pic>
    <xdr:clientData/>
  </xdr:oneCellAnchor>
  <xdr:oneCellAnchor>
    <xdr:from>
      <xdr:col>21</xdr:col>
      <xdr:colOff>1888549</xdr:colOff>
      <xdr:row>74</xdr:row>
      <xdr:rowOff>185135</xdr:rowOff>
    </xdr:from>
    <xdr:ext cx="1235651" cy="1177413"/>
    <xdr:pic>
      <xdr:nvPicPr>
        <xdr:cNvPr id="11" name="Picture 10">
          <a:extLst>
            <a:ext uri="{FF2B5EF4-FFF2-40B4-BE49-F238E27FC236}">
              <a16:creationId xmlns:a16="http://schemas.microsoft.com/office/drawing/2014/main" id="{F5200855-FB0A-4940-8AA2-FD8142971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4049" y="20759135"/>
          <a:ext cx="1235651" cy="1177413"/>
        </a:xfrm>
        <a:prstGeom prst="rect">
          <a:avLst/>
        </a:prstGeom>
      </xdr:spPr>
    </xdr:pic>
    <xdr:clientData/>
  </xdr:oneCellAnchor>
  <xdr:oneCellAnchor>
    <xdr:from>
      <xdr:col>21</xdr:col>
      <xdr:colOff>2548350</xdr:colOff>
      <xdr:row>74</xdr:row>
      <xdr:rowOff>92696</xdr:rowOff>
    </xdr:from>
    <xdr:ext cx="2461984" cy="1894691"/>
    <xdr:pic>
      <xdr:nvPicPr>
        <xdr:cNvPr id="12" name="Picture 11">
          <a:extLst>
            <a:ext uri="{FF2B5EF4-FFF2-40B4-BE49-F238E27FC236}">
              <a16:creationId xmlns:a16="http://schemas.microsoft.com/office/drawing/2014/main" id="{4FF4D91B-AD62-4E2B-BC0B-6F1665B36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327" y="18799353"/>
          <a:ext cx="2461984" cy="1894691"/>
        </a:xfrm>
        <a:prstGeom prst="rect">
          <a:avLst/>
        </a:prstGeom>
      </xdr:spPr>
    </xdr:pic>
    <xdr:clientData/>
  </xdr:oneCellAnchor>
  <xdr:twoCellAnchor editAs="oneCell">
    <xdr:from>
      <xdr:col>11</xdr:col>
      <xdr:colOff>138684</xdr:colOff>
      <xdr:row>41</xdr:row>
      <xdr:rowOff>169623</xdr:rowOff>
    </xdr:from>
    <xdr:to>
      <xdr:col>12</xdr:col>
      <xdr:colOff>699496</xdr:colOff>
      <xdr:row>44</xdr:row>
      <xdr:rowOff>168508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141393A-36B6-49C3-89A2-C5683211C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5807" y="11325616"/>
          <a:ext cx="821771" cy="8209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1555750</xdr:colOff>
      <xdr:row>0</xdr:row>
      <xdr:rowOff>66675</xdr:rowOff>
    </xdr:from>
    <xdr:to>
      <xdr:col>10</xdr:col>
      <xdr:colOff>2600325</xdr:colOff>
      <xdr:row>4</xdr:row>
      <xdr:rowOff>9525</xdr:rowOff>
    </xdr:to>
    <xdr:pic>
      <xdr:nvPicPr>
        <xdr:cNvPr id="2" name="Picture 40">
          <a:extLst>
            <a:ext uri="{FF2B5EF4-FFF2-40B4-BE49-F238E27FC236}">
              <a16:creationId xmlns:a16="http://schemas.microsoft.com/office/drawing/2014/main" id="{27F2749B-E4F0-498D-BF57-AB1957521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18125" y="66675"/>
          <a:ext cx="1044575" cy="10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117"/>
  <sheetViews>
    <sheetView tabSelected="1" topLeftCell="A42" zoomScale="52" zoomScaleNormal="66" workbookViewId="0">
      <selection activeCell="AQ52" sqref="AQ52"/>
    </sheetView>
  </sheetViews>
  <sheetFormatPr defaultColWidth="9.109375" defaultRowHeight="13.2"/>
  <cols>
    <col min="1" max="1" width="5.109375" style="92" customWidth="1"/>
    <col min="2" max="2" width="11.5546875" style="91" customWidth="1"/>
    <col min="3" max="3" width="4.6640625" style="91" customWidth="1"/>
    <col min="4" max="4" width="5" style="91" customWidth="1"/>
    <col min="5" max="6" width="4.6640625" style="91" customWidth="1"/>
    <col min="7" max="8" width="4.6640625" style="92" customWidth="1"/>
    <col min="9" max="9" width="4.44140625" style="91" customWidth="1"/>
    <col min="10" max="10" width="8.5546875" style="146" customWidth="1"/>
    <col min="11" max="11" width="44.33203125" style="91" customWidth="1"/>
    <col min="12" max="12" width="4" style="91" customWidth="1"/>
    <col min="13" max="13" width="16.6640625" style="91" customWidth="1"/>
    <col min="14" max="19" width="4.5546875" style="91" customWidth="1"/>
    <col min="20" max="20" width="4.109375" style="91" customWidth="1"/>
    <col min="21" max="21" width="9.44140625" style="147" customWidth="1"/>
    <col min="22" max="22" width="44.33203125" style="91" customWidth="1"/>
    <col min="23" max="23" width="2.6640625" style="92" customWidth="1"/>
    <col min="24" max="24" width="13" style="92" customWidth="1"/>
    <col min="25" max="30" width="4.6640625" style="92" customWidth="1"/>
    <col min="31" max="31" width="2.33203125" style="92" customWidth="1"/>
    <col min="32" max="32" width="8.5546875" style="92" customWidth="1"/>
    <col min="33" max="33" width="54" style="92" customWidth="1"/>
    <col min="34" max="34" width="5.109375" style="92" customWidth="1"/>
    <col min="35" max="35" width="10.5546875" style="92" customWidth="1"/>
    <col min="36" max="45" width="7.109375" style="92" customWidth="1"/>
    <col min="46" max="46" width="4.44140625" style="92" customWidth="1"/>
    <col min="47" max="51" width="5.6640625" style="92" customWidth="1"/>
    <col min="52" max="16384" width="9.109375" style="92"/>
  </cols>
  <sheetData>
    <row r="1" spans="1:51" ht="20.25" customHeight="1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</row>
    <row r="2" spans="1:51" ht="9" hidden="1" customHeight="1">
      <c r="A2" s="92" cm="1">
        <f t="array" aca="1" ref="A2" ca="1">A2:AH50</f>
        <v>0</v>
      </c>
    </row>
    <row r="3" spans="1:51" s="94" customFormat="1" ht="32.25" customHeight="1">
      <c r="B3" s="250" t="s">
        <v>156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</row>
    <row r="4" spans="1:51" s="94" customFormat="1" ht="21" customHeight="1">
      <c r="B4" s="251" t="s">
        <v>134</v>
      </c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</row>
    <row r="5" spans="1:51" s="94" customFormat="1" ht="21.75" customHeight="1">
      <c r="B5" s="252" t="s">
        <v>200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</row>
    <row r="6" spans="1:51" s="90" customFormat="1" ht="28.5" customHeight="1">
      <c r="B6" s="89"/>
      <c r="C6" s="89"/>
      <c r="D6" s="89"/>
      <c r="E6" s="89"/>
      <c r="F6" s="89"/>
      <c r="J6" s="96"/>
      <c r="L6" s="89"/>
      <c r="M6" s="89"/>
      <c r="N6" s="89"/>
      <c r="O6" s="89"/>
      <c r="P6" s="89"/>
      <c r="Q6" s="89"/>
      <c r="R6" s="89"/>
      <c r="S6" s="89"/>
      <c r="T6" s="89"/>
      <c r="U6" s="118"/>
      <c r="V6" s="89"/>
      <c r="AF6" s="88"/>
      <c r="AG6" s="88"/>
    </row>
    <row r="7" spans="1:51" s="88" customFormat="1" ht="21.75" customHeight="1">
      <c r="B7" s="227" t="s">
        <v>3</v>
      </c>
      <c r="C7" s="221" t="s">
        <v>199</v>
      </c>
      <c r="D7" s="222"/>
      <c r="E7" s="222"/>
      <c r="F7" s="222"/>
      <c r="G7" s="222"/>
      <c r="H7" s="223"/>
      <c r="I7" s="96"/>
      <c r="J7" s="227" t="s">
        <v>197</v>
      </c>
      <c r="K7" s="227"/>
      <c r="L7" s="90"/>
      <c r="M7" s="227" t="s">
        <v>3</v>
      </c>
      <c r="N7" s="221" t="s">
        <v>202</v>
      </c>
      <c r="O7" s="222"/>
      <c r="P7" s="222"/>
      <c r="Q7" s="222"/>
      <c r="R7" s="222"/>
      <c r="S7" s="223"/>
      <c r="T7" s="258"/>
      <c r="U7" s="254" t="s">
        <v>213</v>
      </c>
      <c r="V7" s="255"/>
      <c r="W7" s="90"/>
      <c r="X7" s="218" t="s">
        <v>3</v>
      </c>
      <c r="Y7" s="221" t="s">
        <v>204</v>
      </c>
      <c r="Z7" s="222"/>
      <c r="AA7" s="222"/>
      <c r="AB7" s="222"/>
      <c r="AC7" s="222"/>
      <c r="AD7" s="223"/>
      <c r="AE7" s="258"/>
      <c r="AF7" s="254" t="s">
        <v>217</v>
      </c>
      <c r="AG7" s="255"/>
      <c r="AH7" s="256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</row>
    <row r="8" spans="1:51" s="88" customFormat="1" ht="21.75" customHeight="1">
      <c r="B8" s="227"/>
      <c r="C8" s="224"/>
      <c r="D8" s="225"/>
      <c r="E8" s="225"/>
      <c r="F8" s="225"/>
      <c r="G8" s="225"/>
      <c r="H8" s="226"/>
      <c r="I8" s="96"/>
      <c r="J8" s="97" t="s">
        <v>10</v>
      </c>
      <c r="K8" s="97" t="s">
        <v>11</v>
      </c>
      <c r="L8" s="90"/>
      <c r="M8" s="227"/>
      <c r="N8" s="224"/>
      <c r="O8" s="225"/>
      <c r="P8" s="225"/>
      <c r="Q8" s="225"/>
      <c r="R8" s="225"/>
      <c r="S8" s="226"/>
      <c r="T8" s="258"/>
      <c r="U8" s="97" t="s">
        <v>10</v>
      </c>
      <c r="V8" s="97" t="s">
        <v>11</v>
      </c>
      <c r="W8" s="90"/>
      <c r="X8" s="219"/>
      <c r="Y8" s="224"/>
      <c r="Z8" s="225"/>
      <c r="AA8" s="225"/>
      <c r="AB8" s="225"/>
      <c r="AC8" s="225"/>
      <c r="AD8" s="226"/>
      <c r="AE8" s="258"/>
      <c r="AF8" s="97" t="s">
        <v>10</v>
      </c>
      <c r="AG8" s="97" t="s">
        <v>11</v>
      </c>
      <c r="AH8" s="256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</row>
    <row r="9" spans="1:51" s="88" customFormat="1" ht="21.75" customHeight="1">
      <c r="B9" s="98" t="s">
        <v>12</v>
      </c>
      <c r="C9" s="103"/>
      <c r="D9" s="165">
        <v>6</v>
      </c>
      <c r="E9" s="206">
        <v>13</v>
      </c>
      <c r="F9" s="182">
        <v>20</v>
      </c>
      <c r="G9" s="101">
        <v>27</v>
      </c>
      <c r="H9" s="103"/>
      <c r="I9" s="90"/>
      <c r="J9" s="138">
        <v>13</v>
      </c>
      <c r="K9" s="139" t="s">
        <v>150</v>
      </c>
      <c r="L9" s="90"/>
      <c r="M9" s="98" t="s">
        <v>12</v>
      </c>
      <c r="N9" s="102"/>
      <c r="O9" s="101">
        <v>7</v>
      </c>
      <c r="P9" s="101">
        <f>O15+1</f>
        <v>14</v>
      </c>
      <c r="Q9" s="107">
        <f>P15+1</f>
        <v>21</v>
      </c>
      <c r="R9" s="107">
        <f>Q15+1</f>
        <v>28</v>
      </c>
      <c r="S9" s="103"/>
      <c r="T9" s="258"/>
      <c r="U9" s="104" t="s">
        <v>183</v>
      </c>
      <c r="V9" s="105" t="s">
        <v>184</v>
      </c>
      <c r="W9" s="90"/>
      <c r="X9" s="98" t="s">
        <v>12</v>
      </c>
      <c r="Y9" s="102"/>
      <c r="Z9" s="101">
        <f>Y15+1</f>
        <v>2</v>
      </c>
      <c r="AA9" s="101">
        <f>Z15+1</f>
        <v>9</v>
      </c>
      <c r="AB9" s="101">
        <f>AA15+1</f>
        <v>16</v>
      </c>
      <c r="AC9" s="107">
        <f>AB15+1</f>
        <v>23</v>
      </c>
      <c r="AD9" s="101">
        <v>30</v>
      </c>
      <c r="AE9" s="258"/>
      <c r="AF9" s="148">
        <v>1</v>
      </c>
      <c r="AG9" s="145" t="s">
        <v>153</v>
      </c>
      <c r="AH9" s="256"/>
    </row>
    <row r="10" spans="1:51" s="88" customFormat="1" ht="21.75" customHeight="1">
      <c r="B10" s="98" t="s">
        <v>18</v>
      </c>
      <c r="C10" s="165"/>
      <c r="D10" s="165">
        <v>7</v>
      </c>
      <c r="E10" s="206">
        <v>14</v>
      </c>
      <c r="F10" s="169">
        <v>21</v>
      </c>
      <c r="G10" s="99">
        <v>28</v>
      </c>
      <c r="H10" s="103"/>
      <c r="I10" s="89"/>
      <c r="J10" s="138">
        <v>14</v>
      </c>
      <c r="K10" s="139" t="s">
        <v>151</v>
      </c>
      <c r="L10" s="90"/>
      <c r="M10" s="98" t="s">
        <v>18</v>
      </c>
      <c r="N10" s="169">
        <v>1</v>
      </c>
      <c r="O10" s="99">
        <v>8</v>
      </c>
      <c r="P10" s="99">
        <f t="shared" ref="P10:R11" si="0">P9+1</f>
        <v>15</v>
      </c>
      <c r="Q10" s="99">
        <f t="shared" si="0"/>
        <v>22</v>
      </c>
      <c r="R10" s="99">
        <f t="shared" si="0"/>
        <v>29</v>
      </c>
      <c r="S10" s="103"/>
      <c r="T10" s="258"/>
      <c r="U10" s="150" t="s">
        <v>214</v>
      </c>
      <c r="V10" s="141" t="s">
        <v>155</v>
      </c>
      <c r="W10" s="90"/>
      <c r="X10" s="98" t="s">
        <v>18</v>
      </c>
      <c r="Y10" s="102"/>
      <c r="Z10" s="99">
        <f t="shared" ref="Z10:AC11" si="1">Z9+1</f>
        <v>3</v>
      </c>
      <c r="AA10" s="99">
        <f t="shared" si="1"/>
        <v>10</v>
      </c>
      <c r="AB10" s="99">
        <f t="shared" si="1"/>
        <v>17</v>
      </c>
      <c r="AC10" s="169">
        <f t="shared" si="1"/>
        <v>24</v>
      </c>
      <c r="AD10" s="103"/>
      <c r="AE10" s="258"/>
      <c r="AF10" s="140">
        <v>15</v>
      </c>
      <c r="AG10" s="145" t="s">
        <v>153</v>
      </c>
      <c r="AH10" s="256"/>
    </row>
    <row r="11" spans="1:51" s="88" customFormat="1" ht="21.75" customHeight="1">
      <c r="B11" s="98" t="s">
        <v>22</v>
      </c>
      <c r="C11" s="165">
        <v>1</v>
      </c>
      <c r="D11" s="165">
        <v>8</v>
      </c>
      <c r="E11" s="206">
        <v>15</v>
      </c>
      <c r="F11" s="99">
        <v>22</v>
      </c>
      <c r="G11" s="99">
        <v>29</v>
      </c>
      <c r="H11" s="103"/>
      <c r="I11" s="89"/>
      <c r="J11" s="157">
        <v>15</v>
      </c>
      <c r="K11" s="145" t="s">
        <v>138</v>
      </c>
      <c r="L11" s="90"/>
      <c r="M11" s="98" t="s">
        <v>22</v>
      </c>
      <c r="N11" s="169">
        <v>2</v>
      </c>
      <c r="O11" s="99">
        <v>9</v>
      </c>
      <c r="P11" s="99">
        <f t="shared" si="0"/>
        <v>16</v>
      </c>
      <c r="Q11" s="99">
        <f t="shared" si="0"/>
        <v>23</v>
      </c>
      <c r="R11" s="99">
        <v>30</v>
      </c>
      <c r="S11" s="103"/>
      <c r="T11" s="258"/>
      <c r="U11" s="148">
        <v>20</v>
      </c>
      <c r="V11" s="141" t="s">
        <v>155</v>
      </c>
      <c r="W11" s="90"/>
      <c r="X11" s="98" t="s">
        <v>22</v>
      </c>
      <c r="Y11" s="102"/>
      <c r="Z11" s="99">
        <f t="shared" si="1"/>
        <v>4</v>
      </c>
      <c r="AA11" s="99">
        <f t="shared" si="1"/>
        <v>11</v>
      </c>
      <c r="AB11" s="99">
        <f t="shared" si="1"/>
        <v>18</v>
      </c>
      <c r="AC11" s="169">
        <f t="shared" si="1"/>
        <v>25</v>
      </c>
      <c r="AD11" s="103"/>
      <c r="AE11" s="258"/>
      <c r="AF11" s="107" t="s">
        <v>289</v>
      </c>
      <c r="AG11" s="105" t="s">
        <v>252</v>
      </c>
      <c r="AH11" s="256"/>
    </row>
    <row r="12" spans="1:51" s="88" customFormat="1" ht="21.75" customHeight="1">
      <c r="B12" s="98" t="s">
        <v>28</v>
      </c>
      <c r="C12" s="165">
        <v>2</v>
      </c>
      <c r="D12" s="165">
        <v>9</v>
      </c>
      <c r="E12" s="107">
        <v>16</v>
      </c>
      <c r="F12" s="99">
        <v>23</v>
      </c>
      <c r="G12" s="99">
        <v>30</v>
      </c>
      <c r="H12" s="103"/>
      <c r="I12" s="89"/>
      <c r="J12" s="107">
        <v>16</v>
      </c>
      <c r="K12" s="105" t="s">
        <v>287</v>
      </c>
      <c r="L12" s="90"/>
      <c r="M12" s="98" t="s">
        <v>28</v>
      </c>
      <c r="N12" s="169">
        <v>3</v>
      </c>
      <c r="O12" s="99">
        <v>10</v>
      </c>
      <c r="P12" s="99">
        <f t="shared" ref="P12:Q15" si="2">P11+1</f>
        <v>17</v>
      </c>
      <c r="Q12" s="99">
        <f t="shared" si="2"/>
        <v>24</v>
      </c>
      <c r="R12" s="103"/>
      <c r="S12" s="103"/>
      <c r="T12" s="258"/>
      <c r="U12" s="110" t="s">
        <v>61</v>
      </c>
      <c r="V12" s="105" t="s">
        <v>185</v>
      </c>
      <c r="W12" s="90"/>
      <c r="X12" s="98" t="s">
        <v>28</v>
      </c>
      <c r="Y12" s="103"/>
      <c r="Z12" s="99">
        <f t="shared" ref="Z12:AB15" si="3">Z11+1</f>
        <v>5</v>
      </c>
      <c r="AA12" s="99">
        <f t="shared" si="3"/>
        <v>12</v>
      </c>
      <c r="AB12" s="99">
        <f t="shared" si="3"/>
        <v>19</v>
      </c>
      <c r="AC12" s="169">
        <f>+AC11+1</f>
        <v>26</v>
      </c>
      <c r="AD12" s="103"/>
      <c r="AE12" s="258"/>
      <c r="AF12" s="107">
        <v>23</v>
      </c>
      <c r="AG12" s="105" t="s">
        <v>224</v>
      </c>
      <c r="AH12" s="256"/>
    </row>
    <row r="13" spans="1:51" s="88" customFormat="1" ht="21.75" customHeight="1">
      <c r="B13" s="98" t="s">
        <v>32</v>
      </c>
      <c r="C13" s="165">
        <v>3</v>
      </c>
      <c r="D13" s="165">
        <v>10</v>
      </c>
      <c r="E13" s="107">
        <v>17</v>
      </c>
      <c r="F13" s="99">
        <v>24</v>
      </c>
      <c r="G13" s="99">
        <v>31</v>
      </c>
      <c r="H13" s="103"/>
      <c r="I13" s="89"/>
      <c r="J13" s="110" t="s">
        <v>180</v>
      </c>
      <c r="K13" s="105" t="s">
        <v>278</v>
      </c>
      <c r="L13" s="90"/>
      <c r="M13" s="98" t="s">
        <v>32</v>
      </c>
      <c r="N13" s="169">
        <v>4</v>
      </c>
      <c r="O13" s="99">
        <v>11</v>
      </c>
      <c r="P13" s="99">
        <f t="shared" si="2"/>
        <v>18</v>
      </c>
      <c r="Q13" s="99">
        <f t="shared" si="2"/>
        <v>25</v>
      </c>
      <c r="R13" s="103"/>
      <c r="S13" s="103"/>
      <c r="T13" s="258"/>
      <c r="U13" s="110" t="s">
        <v>148</v>
      </c>
      <c r="V13" s="105" t="s">
        <v>186</v>
      </c>
      <c r="W13" s="90"/>
      <c r="X13" s="98" t="s">
        <v>32</v>
      </c>
      <c r="Y13" s="161"/>
      <c r="Z13" s="99">
        <f t="shared" si="3"/>
        <v>6</v>
      </c>
      <c r="AA13" s="99">
        <f t="shared" si="3"/>
        <v>13</v>
      </c>
      <c r="AB13" s="99">
        <f t="shared" si="3"/>
        <v>20</v>
      </c>
      <c r="AC13" s="169">
        <v>27</v>
      </c>
      <c r="AD13" s="103"/>
      <c r="AE13" s="258"/>
      <c r="AF13" s="107" t="s">
        <v>225</v>
      </c>
      <c r="AG13" s="86" t="s">
        <v>226</v>
      </c>
      <c r="AH13" s="256"/>
    </row>
    <row r="14" spans="1:51" s="88" customFormat="1" ht="21.75" customHeight="1">
      <c r="B14" s="98" t="s">
        <v>35</v>
      </c>
      <c r="C14" s="165">
        <v>4</v>
      </c>
      <c r="D14" s="165">
        <v>11</v>
      </c>
      <c r="E14" s="107">
        <v>18</v>
      </c>
      <c r="F14" s="99">
        <v>25</v>
      </c>
      <c r="G14" s="102"/>
      <c r="H14" s="103"/>
      <c r="I14" s="90"/>
      <c r="J14" s="158" t="s">
        <v>192</v>
      </c>
      <c r="K14" s="105" t="s">
        <v>181</v>
      </c>
      <c r="L14" s="90"/>
      <c r="M14" s="98" t="s">
        <v>35</v>
      </c>
      <c r="N14" s="174">
        <v>5</v>
      </c>
      <c r="O14" s="99">
        <v>12</v>
      </c>
      <c r="P14" s="99">
        <f t="shared" si="2"/>
        <v>19</v>
      </c>
      <c r="Q14" s="99">
        <f t="shared" si="2"/>
        <v>26</v>
      </c>
      <c r="R14" s="103"/>
      <c r="S14" s="103"/>
      <c r="T14" s="258"/>
      <c r="W14" s="90"/>
      <c r="X14" s="98" t="s">
        <v>35</v>
      </c>
      <c r="Y14" s="99"/>
      <c r="Z14" s="99">
        <f t="shared" si="3"/>
        <v>7</v>
      </c>
      <c r="AA14" s="99">
        <f t="shared" si="3"/>
        <v>14</v>
      </c>
      <c r="AB14" s="107">
        <f t="shared" si="3"/>
        <v>21</v>
      </c>
      <c r="AC14" s="169">
        <v>28</v>
      </c>
      <c r="AD14" s="103"/>
      <c r="AE14" s="258"/>
      <c r="AF14" s="150" t="s">
        <v>149</v>
      </c>
      <c r="AG14" s="145" t="s">
        <v>153</v>
      </c>
      <c r="AH14" s="256"/>
    </row>
    <row r="15" spans="1:51" s="88" customFormat="1" ht="21.75" customHeight="1">
      <c r="B15" s="98" t="s">
        <v>37</v>
      </c>
      <c r="C15" s="165">
        <v>5</v>
      </c>
      <c r="D15" s="165">
        <v>12</v>
      </c>
      <c r="E15" s="107">
        <v>19</v>
      </c>
      <c r="F15" s="171">
        <v>26</v>
      </c>
      <c r="G15" s="102"/>
      <c r="H15" s="116"/>
      <c r="I15" s="90"/>
      <c r="J15" s="158" t="s">
        <v>146</v>
      </c>
      <c r="K15" s="105" t="s">
        <v>288</v>
      </c>
      <c r="L15" s="90"/>
      <c r="M15" s="98" t="s">
        <v>37</v>
      </c>
      <c r="N15" s="171">
        <v>6</v>
      </c>
      <c r="O15" s="99">
        <v>13</v>
      </c>
      <c r="P15" s="184">
        <f t="shared" si="2"/>
        <v>20</v>
      </c>
      <c r="Q15" s="107">
        <f t="shared" si="2"/>
        <v>27</v>
      </c>
      <c r="R15" s="103"/>
      <c r="S15" s="116"/>
      <c r="T15" s="258"/>
      <c r="V15" s="202"/>
      <c r="W15" s="90"/>
      <c r="X15" s="98" t="s">
        <v>37</v>
      </c>
      <c r="Y15" s="171">
        <f>Y14+1</f>
        <v>1</v>
      </c>
      <c r="Z15" s="99">
        <f t="shared" si="3"/>
        <v>8</v>
      </c>
      <c r="AA15" s="171">
        <f t="shared" si="3"/>
        <v>15</v>
      </c>
      <c r="AB15" s="174">
        <f t="shared" si="3"/>
        <v>22</v>
      </c>
      <c r="AC15" s="171">
        <v>29</v>
      </c>
      <c r="AD15" s="116"/>
      <c r="AE15" s="258"/>
      <c r="AH15" s="256"/>
    </row>
    <row r="16" spans="1:51" s="88" customFormat="1" ht="21.75" customHeight="1">
      <c r="B16" s="117"/>
      <c r="C16" s="118"/>
      <c r="D16" s="118"/>
      <c r="E16" s="118"/>
      <c r="F16" s="118"/>
      <c r="G16" s="118"/>
      <c r="H16" s="90"/>
      <c r="I16" s="90"/>
      <c r="J16" s="99">
        <v>21</v>
      </c>
      <c r="K16" s="112" t="s">
        <v>198</v>
      </c>
      <c r="L16" s="90"/>
      <c r="U16" s="159"/>
      <c r="V16" s="160"/>
      <c r="W16" s="90"/>
      <c r="X16" s="117"/>
      <c r="Y16" s="118"/>
      <c r="Z16" s="118"/>
      <c r="AA16" s="118"/>
      <c r="AB16" s="118"/>
      <c r="AC16" s="118"/>
      <c r="AD16" s="90"/>
      <c r="AE16" s="115"/>
      <c r="AF16" s="176"/>
      <c r="AG16" s="176"/>
      <c r="AH16" s="256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</row>
    <row r="17" spans="1:51" s="88" customFormat="1" ht="21.75" customHeight="1">
      <c r="J17" s="110">
        <v>21</v>
      </c>
      <c r="K17" s="86" t="s">
        <v>182</v>
      </c>
      <c r="L17" s="90"/>
      <c r="M17" s="227" t="s">
        <v>3</v>
      </c>
      <c r="N17" s="221" t="s">
        <v>203</v>
      </c>
      <c r="O17" s="222"/>
      <c r="P17" s="222"/>
      <c r="Q17" s="222"/>
      <c r="R17" s="222"/>
      <c r="S17" s="223"/>
      <c r="T17" s="96"/>
      <c r="U17" s="227" t="s">
        <v>216</v>
      </c>
      <c r="V17" s="227"/>
      <c r="W17" s="90"/>
      <c r="X17" s="218" t="s">
        <v>3</v>
      </c>
      <c r="Y17" s="221" t="s">
        <v>205</v>
      </c>
      <c r="Z17" s="222"/>
      <c r="AA17" s="222"/>
      <c r="AB17" s="222"/>
      <c r="AC17" s="222"/>
      <c r="AD17" s="223"/>
      <c r="AE17" s="96"/>
      <c r="AF17" s="254" t="s">
        <v>220</v>
      </c>
      <c r="AG17" s="255"/>
      <c r="AH17" s="256"/>
      <c r="AI17" s="92"/>
      <c r="AJ17" s="156"/>
      <c r="AK17" s="198"/>
      <c r="AL17" s="198"/>
      <c r="AM17" s="198"/>
      <c r="AN17" s="198"/>
      <c r="AO17" s="198"/>
      <c r="AP17" s="198"/>
      <c r="AQ17" s="156"/>
      <c r="AR17" s="156"/>
      <c r="AS17" s="156"/>
      <c r="AT17" s="92"/>
      <c r="AU17" s="92"/>
      <c r="AV17" s="92"/>
      <c r="AW17" s="92"/>
      <c r="AX17" s="92"/>
      <c r="AY17" s="92"/>
    </row>
    <row r="18" spans="1:51" s="88" customFormat="1" ht="21.75" customHeight="1">
      <c r="J18" s="138">
        <v>26</v>
      </c>
      <c r="K18" s="139" t="s">
        <v>153</v>
      </c>
      <c r="L18" s="90"/>
      <c r="M18" s="227"/>
      <c r="N18" s="224"/>
      <c r="O18" s="225"/>
      <c r="P18" s="225"/>
      <c r="Q18" s="225"/>
      <c r="R18" s="225"/>
      <c r="S18" s="226"/>
      <c r="T18" s="96"/>
      <c r="U18" s="97" t="s">
        <v>10</v>
      </c>
      <c r="V18" s="97" t="s">
        <v>11</v>
      </c>
      <c r="W18" s="90"/>
      <c r="X18" s="219"/>
      <c r="Y18" s="224"/>
      <c r="Z18" s="225"/>
      <c r="AA18" s="225"/>
      <c r="AB18" s="225"/>
      <c r="AC18" s="225"/>
      <c r="AD18" s="226"/>
      <c r="AE18" s="96"/>
      <c r="AF18" s="97" t="s">
        <v>10</v>
      </c>
      <c r="AG18" s="97" t="s">
        <v>11</v>
      </c>
      <c r="AH18" s="256"/>
      <c r="AI18" s="92"/>
      <c r="AJ18" s="156"/>
      <c r="AK18" s="198"/>
      <c r="AL18" s="198"/>
      <c r="AM18" s="198"/>
      <c r="AN18" s="198"/>
      <c r="AO18" s="198"/>
      <c r="AP18" s="198"/>
      <c r="AQ18" s="156"/>
      <c r="AR18" s="108"/>
      <c r="AS18" s="108"/>
      <c r="AT18" s="92"/>
      <c r="AU18" s="92"/>
      <c r="AV18" s="92"/>
      <c r="AW18" s="92"/>
      <c r="AX18" s="92"/>
      <c r="AY18" s="92"/>
    </row>
    <row r="19" spans="1:51" s="88" customFormat="1" ht="21.75" customHeight="1">
      <c r="L19" s="90"/>
      <c r="M19" s="98" t="s">
        <v>12</v>
      </c>
      <c r="N19" s="102"/>
      <c r="O19" s="101">
        <f>N25+1</f>
        <v>5</v>
      </c>
      <c r="P19" s="101">
        <f>O25+1</f>
        <v>12</v>
      </c>
      <c r="Q19" s="101">
        <f>P25+1</f>
        <v>19</v>
      </c>
      <c r="R19" s="101">
        <f>Q25+1</f>
        <v>26</v>
      </c>
      <c r="S19" s="103"/>
      <c r="T19" s="90"/>
      <c r="U19" s="138">
        <v>4</v>
      </c>
      <c r="V19" s="139" t="s">
        <v>153</v>
      </c>
      <c r="W19" s="90"/>
      <c r="X19" s="98" t="s">
        <v>12</v>
      </c>
      <c r="Y19" s="102"/>
      <c r="Z19" s="101">
        <f>Y25+1</f>
        <v>7</v>
      </c>
      <c r="AA19" s="101">
        <f>Z25+1</f>
        <v>14</v>
      </c>
      <c r="AB19" s="119">
        <f>AA25+1</f>
        <v>21</v>
      </c>
      <c r="AC19" s="175">
        <f>AB25+1</f>
        <v>28</v>
      </c>
      <c r="AD19" s="114"/>
      <c r="AE19" s="90"/>
      <c r="AF19" s="99">
        <v>6</v>
      </c>
      <c r="AG19" s="112" t="s">
        <v>221</v>
      </c>
      <c r="AH19" s="256"/>
      <c r="AI19" s="92"/>
      <c r="AJ19" s="185"/>
      <c r="AK19" s="108"/>
      <c r="AL19" s="108"/>
      <c r="AM19" s="108"/>
      <c r="AN19" s="147"/>
      <c r="AO19" s="216"/>
      <c r="AP19" s="186"/>
      <c r="AQ19" s="115"/>
      <c r="AR19" s="108"/>
      <c r="AS19" s="109"/>
      <c r="AT19" s="92"/>
      <c r="AU19" s="92"/>
    </row>
    <row r="20" spans="1:51" s="88" customFormat="1" ht="21.75" customHeight="1">
      <c r="L20" s="90"/>
      <c r="M20" s="98" t="s">
        <v>18</v>
      </c>
      <c r="N20" s="102"/>
      <c r="O20" s="99">
        <f t="shared" ref="O20:R21" si="4">O19+1</f>
        <v>6</v>
      </c>
      <c r="P20" s="99">
        <f t="shared" si="4"/>
        <v>13</v>
      </c>
      <c r="Q20" s="99">
        <f t="shared" si="4"/>
        <v>20</v>
      </c>
      <c r="R20" s="99">
        <f t="shared" si="4"/>
        <v>27</v>
      </c>
      <c r="S20" s="103"/>
      <c r="T20" s="89"/>
      <c r="U20" s="138">
        <v>18</v>
      </c>
      <c r="V20" s="139" t="s">
        <v>153</v>
      </c>
      <c r="W20" s="90"/>
      <c r="X20" s="98" t="s">
        <v>18</v>
      </c>
      <c r="Y20" s="99">
        <v>1</v>
      </c>
      <c r="Z20" s="99">
        <f t="shared" ref="Z20:AC21" si="5">Z19+1</f>
        <v>8</v>
      </c>
      <c r="AA20" s="99">
        <f t="shared" si="5"/>
        <v>15</v>
      </c>
      <c r="AB20" s="99">
        <f t="shared" si="5"/>
        <v>22</v>
      </c>
      <c r="AC20" s="173">
        <f t="shared" si="5"/>
        <v>29</v>
      </c>
      <c r="AD20" s="103"/>
      <c r="AE20" s="89"/>
      <c r="AF20" s="99">
        <v>8</v>
      </c>
      <c r="AG20" s="126" t="s">
        <v>222</v>
      </c>
      <c r="AH20" s="256"/>
      <c r="AI20" s="92"/>
      <c r="AJ20" s="185"/>
      <c r="AK20" s="108"/>
      <c r="AL20" s="108"/>
      <c r="AM20" s="108"/>
      <c r="AN20" s="108"/>
      <c r="AO20" s="216"/>
      <c r="AP20" s="108"/>
      <c r="AQ20" s="188"/>
      <c r="AR20" s="108"/>
      <c r="AS20" s="115"/>
      <c r="AT20" s="92"/>
      <c r="AU20" s="92"/>
    </row>
    <row r="21" spans="1:51" s="88" customFormat="1" ht="21.75" customHeight="1">
      <c r="J21" s="151"/>
      <c r="L21" s="90"/>
      <c r="M21" s="98" t="s">
        <v>22</v>
      </c>
      <c r="N21" s="102"/>
      <c r="O21" s="99">
        <f t="shared" si="4"/>
        <v>7</v>
      </c>
      <c r="P21" s="99">
        <f t="shared" si="4"/>
        <v>14</v>
      </c>
      <c r="Q21" s="99">
        <f t="shared" si="4"/>
        <v>21</v>
      </c>
      <c r="R21" s="99">
        <f t="shared" si="4"/>
        <v>28</v>
      </c>
      <c r="S21" s="103"/>
      <c r="T21" s="89"/>
      <c r="U21" s="107">
        <v>25</v>
      </c>
      <c r="V21" s="86" t="s">
        <v>215</v>
      </c>
      <c r="W21" s="90"/>
      <c r="X21" s="98" t="s">
        <v>22</v>
      </c>
      <c r="Y21" s="99">
        <v>2</v>
      </c>
      <c r="Z21" s="99">
        <f t="shared" si="5"/>
        <v>9</v>
      </c>
      <c r="AA21" s="99">
        <f t="shared" si="5"/>
        <v>16</v>
      </c>
      <c r="AB21" s="169">
        <f t="shared" si="5"/>
        <v>23</v>
      </c>
      <c r="AC21" s="173">
        <v>30</v>
      </c>
      <c r="AD21" s="103"/>
      <c r="AE21" s="89"/>
      <c r="AF21" s="122" t="s">
        <v>291</v>
      </c>
      <c r="AG21" s="112" t="s">
        <v>135</v>
      </c>
      <c r="AH21" s="256"/>
      <c r="AI21" s="92"/>
      <c r="AJ21" s="185"/>
      <c r="AK21" s="108"/>
      <c r="AL21" s="108"/>
      <c r="AM21" s="108"/>
      <c r="AN21" s="204"/>
      <c r="AO21" s="216"/>
      <c r="AP21" s="108"/>
      <c r="AQ21" s="188"/>
      <c r="AR21" s="135"/>
      <c r="AS21" s="109"/>
      <c r="AT21" s="92"/>
      <c r="AU21" s="92"/>
    </row>
    <row r="22" spans="1:51" s="88" customFormat="1" ht="21.75" customHeight="1">
      <c r="B22" s="227" t="s">
        <v>3</v>
      </c>
      <c r="C22" s="221" t="s">
        <v>212</v>
      </c>
      <c r="D22" s="222"/>
      <c r="E22" s="222"/>
      <c r="F22" s="222"/>
      <c r="G22" s="222"/>
      <c r="H22" s="223"/>
      <c r="I22" s="96"/>
      <c r="J22" s="254" t="s">
        <v>201</v>
      </c>
      <c r="K22" s="255"/>
      <c r="L22" s="90"/>
      <c r="M22" s="98" t="s">
        <v>28</v>
      </c>
      <c r="N22" s="99">
        <v>1</v>
      </c>
      <c r="O22" s="99">
        <f t="shared" ref="O22:Q25" si="6">O21+1</f>
        <v>8</v>
      </c>
      <c r="P22" s="99">
        <f t="shared" si="6"/>
        <v>15</v>
      </c>
      <c r="Q22" s="99">
        <f t="shared" si="6"/>
        <v>22</v>
      </c>
      <c r="R22" s="99">
        <v>29</v>
      </c>
      <c r="S22" s="103"/>
      <c r="T22" s="89"/>
      <c r="U22" s="138">
        <v>31</v>
      </c>
      <c r="V22" s="139" t="s">
        <v>154</v>
      </c>
      <c r="W22" s="90"/>
      <c r="X22" s="98" t="s">
        <v>28</v>
      </c>
      <c r="Y22" s="99">
        <v>3</v>
      </c>
      <c r="Z22" s="99">
        <f t="shared" ref="Z22:AB24" si="7">Z21+1</f>
        <v>10</v>
      </c>
      <c r="AA22" s="99">
        <f t="shared" si="7"/>
        <v>17</v>
      </c>
      <c r="AB22" s="107">
        <f t="shared" si="7"/>
        <v>24</v>
      </c>
      <c r="AC22" s="173">
        <v>31</v>
      </c>
      <c r="AD22" s="103"/>
      <c r="AE22" s="89"/>
      <c r="AF22" s="122" t="s">
        <v>292</v>
      </c>
      <c r="AG22" s="126" t="s">
        <v>167</v>
      </c>
      <c r="AH22" s="256"/>
      <c r="AI22" s="92"/>
      <c r="AJ22" s="185"/>
      <c r="AK22" s="108"/>
      <c r="AL22" s="108"/>
      <c r="AM22" s="108"/>
      <c r="AN22" s="108"/>
      <c r="AO22" s="216"/>
      <c r="AP22" s="108"/>
      <c r="AQ22" s="188"/>
      <c r="AR22" s="135"/>
      <c r="AS22" s="115"/>
      <c r="AT22" s="92"/>
      <c r="AU22" s="92"/>
    </row>
    <row r="23" spans="1:51" s="88" customFormat="1" ht="21.75" customHeight="1">
      <c r="B23" s="227"/>
      <c r="C23" s="224"/>
      <c r="D23" s="225"/>
      <c r="E23" s="225"/>
      <c r="F23" s="225"/>
      <c r="G23" s="225"/>
      <c r="H23" s="226"/>
      <c r="I23" s="96"/>
      <c r="J23" s="97" t="s">
        <v>10</v>
      </c>
      <c r="K23" s="97" t="s">
        <v>11</v>
      </c>
      <c r="L23" s="90"/>
      <c r="M23" s="98" t="s">
        <v>32</v>
      </c>
      <c r="N23" s="99">
        <v>2</v>
      </c>
      <c r="O23" s="99">
        <f t="shared" si="6"/>
        <v>9</v>
      </c>
      <c r="P23" s="99">
        <f t="shared" si="6"/>
        <v>16</v>
      </c>
      <c r="Q23" s="99">
        <f t="shared" si="6"/>
        <v>23</v>
      </c>
      <c r="R23" s="99">
        <v>30</v>
      </c>
      <c r="S23" s="103"/>
      <c r="T23" s="89"/>
      <c r="W23" s="90"/>
      <c r="X23" s="98" t="s">
        <v>32</v>
      </c>
      <c r="Y23" s="99">
        <v>4</v>
      </c>
      <c r="Z23" s="99">
        <f t="shared" si="7"/>
        <v>11</v>
      </c>
      <c r="AA23" s="99">
        <f t="shared" si="7"/>
        <v>18</v>
      </c>
      <c r="AB23" s="107">
        <f t="shared" si="7"/>
        <v>25</v>
      </c>
      <c r="AC23" s="114"/>
      <c r="AD23" s="103"/>
      <c r="AE23" s="89"/>
      <c r="AF23" s="138">
        <v>13</v>
      </c>
      <c r="AG23" s="145" t="s">
        <v>153</v>
      </c>
      <c r="AH23" s="256"/>
      <c r="AI23" s="92"/>
      <c r="AJ23" s="185"/>
      <c r="AK23" s="108"/>
      <c r="AL23" s="108"/>
      <c r="AM23" s="108"/>
      <c r="AN23" s="108"/>
      <c r="AO23" s="186"/>
      <c r="AP23" s="108"/>
      <c r="AQ23" s="188"/>
      <c r="AR23" s="108"/>
      <c r="AS23" s="109"/>
      <c r="AT23" s="92"/>
      <c r="AU23" s="92"/>
    </row>
    <row r="24" spans="1:51" s="88" customFormat="1" ht="21.75" customHeight="1">
      <c r="B24" s="98" t="s">
        <v>12</v>
      </c>
      <c r="C24" s="102"/>
      <c r="D24" s="101">
        <f>C30+1</f>
        <v>3</v>
      </c>
      <c r="E24" s="101">
        <f>D30+1</f>
        <v>10</v>
      </c>
      <c r="F24" s="107">
        <f>E30+1</f>
        <v>17</v>
      </c>
      <c r="G24" s="101">
        <f>F30+1</f>
        <v>24</v>
      </c>
      <c r="H24" s="101">
        <v>31</v>
      </c>
      <c r="I24" s="90"/>
      <c r="J24" s="138">
        <v>9</v>
      </c>
      <c r="K24" s="139" t="s">
        <v>153</v>
      </c>
      <c r="L24" s="90"/>
      <c r="M24" s="98" t="s">
        <v>35</v>
      </c>
      <c r="N24" s="99">
        <v>3</v>
      </c>
      <c r="O24" s="99">
        <f t="shared" si="6"/>
        <v>10</v>
      </c>
      <c r="P24" s="99">
        <f t="shared" si="6"/>
        <v>17</v>
      </c>
      <c r="Q24" s="99">
        <f t="shared" si="6"/>
        <v>24</v>
      </c>
      <c r="R24" s="99">
        <v>31</v>
      </c>
      <c r="S24" s="103"/>
      <c r="T24" s="90"/>
      <c r="W24" s="90"/>
      <c r="X24" s="98" t="s">
        <v>35</v>
      </c>
      <c r="Y24" s="99">
        <v>5</v>
      </c>
      <c r="Z24" s="99">
        <f t="shared" si="7"/>
        <v>12</v>
      </c>
      <c r="AA24" s="99">
        <f t="shared" si="7"/>
        <v>19</v>
      </c>
      <c r="AB24" s="173">
        <f t="shared" si="7"/>
        <v>26</v>
      </c>
      <c r="AC24" s="114"/>
      <c r="AD24" s="103"/>
      <c r="AE24" s="90"/>
      <c r="AF24" s="120" t="s">
        <v>243</v>
      </c>
      <c r="AG24" s="126" t="s">
        <v>293</v>
      </c>
      <c r="AH24" s="256"/>
      <c r="AI24" s="92"/>
      <c r="AJ24" s="185"/>
      <c r="AK24" s="108"/>
      <c r="AL24" s="108"/>
      <c r="AM24" s="108"/>
      <c r="AN24" s="216"/>
      <c r="AO24" s="186"/>
      <c r="AP24" s="108"/>
      <c r="AQ24" s="115"/>
      <c r="AR24" s="111"/>
      <c r="AS24" s="115"/>
      <c r="AT24" s="92"/>
      <c r="AU24" s="92"/>
    </row>
    <row r="25" spans="1:51" s="88" customFormat="1" ht="21.75" customHeight="1">
      <c r="B25" s="98" t="s">
        <v>18</v>
      </c>
      <c r="C25" s="102"/>
      <c r="D25" s="99">
        <f t="shared" ref="D25:G26" si="8">D24+1</f>
        <v>4</v>
      </c>
      <c r="E25" s="99">
        <f t="shared" si="8"/>
        <v>11</v>
      </c>
      <c r="F25" s="99">
        <f t="shared" si="8"/>
        <v>18</v>
      </c>
      <c r="G25" s="169">
        <f t="shared" si="8"/>
        <v>25</v>
      </c>
      <c r="H25" s="103"/>
      <c r="I25" s="89"/>
      <c r="J25" s="138">
        <v>8</v>
      </c>
      <c r="K25" s="139" t="s">
        <v>152</v>
      </c>
      <c r="L25" s="90"/>
      <c r="M25" s="98" t="s">
        <v>37</v>
      </c>
      <c r="N25" s="171">
        <v>4</v>
      </c>
      <c r="O25" s="99">
        <f t="shared" si="6"/>
        <v>11</v>
      </c>
      <c r="P25" s="171">
        <f t="shared" si="6"/>
        <v>18</v>
      </c>
      <c r="Q25" s="174">
        <f t="shared" si="6"/>
        <v>25</v>
      </c>
      <c r="R25" s="102"/>
      <c r="S25" s="116"/>
      <c r="T25" s="90"/>
      <c r="W25" s="90"/>
      <c r="X25" s="98" t="s">
        <v>37</v>
      </c>
      <c r="Y25" s="99">
        <v>6</v>
      </c>
      <c r="Z25" s="171">
        <f>Z24+1</f>
        <v>13</v>
      </c>
      <c r="AA25" s="99">
        <f>AA24+1</f>
        <v>20</v>
      </c>
      <c r="AB25" s="173">
        <f>AB24+1</f>
        <v>27</v>
      </c>
      <c r="AC25" s="114"/>
      <c r="AD25" s="132"/>
      <c r="AE25" s="90"/>
      <c r="AF25" s="158" t="s">
        <v>284</v>
      </c>
      <c r="AG25" s="105" t="s">
        <v>294</v>
      </c>
      <c r="AH25" s="256"/>
      <c r="AI25" s="92"/>
      <c r="AJ25" s="185"/>
      <c r="AK25" s="108"/>
      <c r="AL25" s="217"/>
      <c r="AM25" s="108"/>
      <c r="AN25" s="216"/>
      <c r="AO25" s="186"/>
      <c r="AP25" s="156"/>
      <c r="AQ25" s="115"/>
      <c r="AR25" s="205"/>
      <c r="AS25" s="109"/>
      <c r="AT25" s="92"/>
      <c r="AU25" s="92"/>
    </row>
    <row r="26" spans="1:51" s="88" customFormat="1" ht="21.75" customHeight="1">
      <c r="B26" s="98" t="s">
        <v>22</v>
      </c>
      <c r="C26" s="103"/>
      <c r="D26" s="99">
        <f t="shared" si="8"/>
        <v>5</v>
      </c>
      <c r="E26" s="99">
        <f t="shared" si="8"/>
        <v>12</v>
      </c>
      <c r="F26" s="99">
        <f t="shared" si="8"/>
        <v>19</v>
      </c>
      <c r="G26" s="169">
        <f t="shared" si="8"/>
        <v>26</v>
      </c>
      <c r="H26" s="103"/>
      <c r="I26" s="89"/>
      <c r="J26" s="148">
        <v>15</v>
      </c>
      <c r="K26" s="139" t="s">
        <v>153</v>
      </c>
      <c r="L26" s="90"/>
      <c r="P26" s="92"/>
      <c r="Q26" s="92"/>
      <c r="U26" s="151"/>
      <c r="W26" s="90"/>
      <c r="AF26" s="99" t="s">
        <v>30</v>
      </c>
      <c r="AG26" s="126" t="s">
        <v>223</v>
      </c>
      <c r="AH26" s="256"/>
      <c r="AI26" s="92"/>
      <c r="AJ26" s="92"/>
      <c r="AK26" s="92"/>
      <c r="AL26" s="92"/>
      <c r="AM26" s="92"/>
      <c r="AN26" s="92"/>
      <c r="AO26" s="92"/>
      <c r="AP26" s="92"/>
      <c r="AQ26" s="92"/>
      <c r="AR26" s="108"/>
      <c r="AS26" s="115"/>
      <c r="AT26" s="92"/>
      <c r="AU26" s="92"/>
    </row>
    <row r="27" spans="1:51" s="88" customFormat="1" ht="21.75" customHeight="1">
      <c r="B27" s="98" t="s">
        <v>28</v>
      </c>
      <c r="C27" s="103"/>
      <c r="D27" s="99">
        <f t="shared" ref="D27:F30" si="9">D26+1</f>
        <v>6</v>
      </c>
      <c r="E27" s="99">
        <f t="shared" si="9"/>
        <v>13</v>
      </c>
      <c r="F27" s="99">
        <f t="shared" si="9"/>
        <v>20</v>
      </c>
      <c r="G27" s="169">
        <f>+G26+1</f>
        <v>27</v>
      </c>
      <c r="H27" s="103"/>
      <c r="I27" s="89"/>
      <c r="J27" s="107">
        <v>17</v>
      </c>
      <c r="K27" s="105" t="s">
        <v>132</v>
      </c>
      <c r="L27" s="90"/>
      <c r="P27" s="92"/>
      <c r="Q27" s="92"/>
      <c r="U27" s="151"/>
      <c r="W27" s="90"/>
      <c r="AH27" s="256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</row>
    <row r="28" spans="1:51" s="88" customFormat="1" ht="21.75" customHeight="1">
      <c r="B28" s="98" t="s">
        <v>32</v>
      </c>
      <c r="C28" s="102"/>
      <c r="D28" s="99">
        <f t="shared" si="9"/>
        <v>7</v>
      </c>
      <c r="E28" s="99">
        <f t="shared" si="9"/>
        <v>14</v>
      </c>
      <c r="F28" s="99">
        <f t="shared" si="9"/>
        <v>21</v>
      </c>
      <c r="G28" s="169">
        <v>28</v>
      </c>
      <c r="H28" s="103"/>
      <c r="I28" s="89"/>
      <c r="J28" s="107" t="s">
        <v>25</v>
      </c>
      <c r="K28" s="86" t="s">
        <v>247</v>
      </c>
      <c r="L28" s="90"/>
      <c r="U28" s="151"/>
      <c r="W28" s="90"/>
      <c r="AH28" s="256"/>
      <c r="AI28" s="92"/>
      <c r="AJ28" s="156"/>
      <c r="AK28" s="198"/>
      <c r="AL28" s="198"/>
      <c r="AM28" s="198"/>
      <c r="AN28" s="198"/>
      <c r="AO28" s="198"/>
      <c r="AP28" s="198"/>
      <c r="AQ28" s="156"/>
      <c r="AR28" s="156"/>
      <c r="AS28" s="156"/>
      <c r="AT28" s="92"/>
      <c r="AU28" s="92"/>
      <c r="AV28" s="92"/>
      <c r="AW28" s="92"/>
      <c r="AX28" s="92"/>
      <c r="AY28" s="92"/>
    </row>
    <row r="29" spans="1:51" s="88" customFormat="1" ht="21.75" customHeight="1">
      <c r="B29" s="98" t="s">
        <v>35</v>
      </c>
      <c r="C29" s="99">
        <f>C28+1</f>
        <v>1</v>
      </c>
      <c r="D29" s="99">
        <f t="shared" si="9"/>
        <v>8</v>
      </c>
      <c r="E29" s="99">
        <f t="shared" si="9"/>
        <v>15</v>
      </c>
      <c r="F29" s="99">
        <f t="shared" si="9"/>
        <v>22</v>
      </c>
      <c r="G29" s="169">
        <v>29</v>
      </c>
      <c r="H29" s="103"/>
      <c r="I29" s="90"/>
      <c r="J29" s="108"/>
      <c r="K29" s="115"/>
      <c r="L29" s="90"/>
      <c r="U29" s="151"/>
      <c r="W29" s="90"/>
      <c r="AH29" s="256"/>
      <c r="AI29" s="92"/>
      <c r="AJ29" s="156"/>
      <c r="AK29" s="198"/>
      <c r="AL29" s="198"/>
      <c r="AM29" s="198"/>
      <c r="AN29" s="198"/>
      <c r="AO29" s="198"/>
      <c r="AP29" s="198"/>
      <c r="AQ29" s="156"/>
      <c r="AR29" s="108"/>
      <c r="AS29" s="108"/>
      <c r="AT29" s="92"/>
      <c r="AU29" s="92"/>
    </row>
    <row r="30" spans="1:51" s="88" customFormat="1" ht="21.75" customHeight="1">
      <c r="B30" s="98" t="s">
        <v>37</v>
      </c>
      <c r="C30" s="99">
        <f>C29+1</f>
        <v>2</v>
      </c>
      <c r="D30" s="171">
        <f t="shared" si="9"/>
        <v>9</v>
      </c>
      <c r="E30" s="99">
        <f t="shared" si="9"/>
        <v>16</v>
      </c>
      <c r="F30" s="171">
        <f t="shared" si="9"/>
        <v>23</v>
      </c>
      <c r="G30" s="169">
        <v>30</v>
      </c>
      <c r="H30" s="116"/>
      <c r="I30" s="90"/>
      <c r="L30" s="89"/>
      <c r="U30" s="151"/>
      <c r="W30" s="90"/>
      <c r="AH30" s="256"/>
      <c r="AI30" s="92"/>
      <c r="AJ30" s="185"/>
      <c r="AK30" s="108"/>
      <c r="AL30" s="216"/>
      <c r="AM30" s="108"/>
      <c r="AN30" s="108"/>
      <c r="AO30" s="108"/>
      <c r="AP30" s="108"/>
      <c r="AQ30" s="156"/>
      <c r="AR30" s="111"/>
      <c r="AS30" s="115"/>
      <c r="AT30" s="92"/>
      <c r="AU30" s="92"/>
    </row>
    <row r="31" spans="1:51" s="88" customFormat="1" ht="21.75" customHeight="1">
      <c r="B31" s="117"/>
      <c r="C31" s="118"/>
      <c r="D31" s="118"/>
      <c r="E31" s="118"/>
      <c r="F31" s="118"/>
      <c r="G31" s="118"/>
      <c r="H31" s="90"/>
      <c r="I31" s="90"/>
      <c r="L31" s="89"/>
      <c r="M31" s="259" t="s">
        <v>172</v>
      </c>
      <c r="N31" s="259"/>
      <c r="O31" s="259"/>
      <c r="P31" s="259"/>
      <c r="Q31" s="259"/>
      <c r="R31" s="259"/>
      <c r="S31" s="259"/>
      <c r="T31" s="259"/>
      <c r="U31" s="259"/>
      <c r="W31" s="90"/>
      <c r="Y31" s="257"/>
      <c r="Z31" s="257"/>
      <c r="AA31" s="257"/>
      <c r="AB31" s="257"/>
      <c r="AH31" s="256"/>
      <c r="AI31" s="92"/>
      <c r="AJ31" s="185"/>
      <c r="AK31" s="187"/>
      <c r="AL31" s="216"/>
      <c r="AM31" s="108"/>
      <c r="AN31" s="108"/>
      <c r="AO31" s="108"/>
      <c r="AP31" s="108"/>
      <c r="AQ31" s="156"/>
      <c r="AR31" s="111"/>
      <c r="AS31" s="109"/>
      <c r="AT31" s="92"/>
      <c r="AU31" s="92"/>
    </row>
    <row r="32" spans="1:51" s="88" customFormat="1" ht="21.75" customHeight="1">
      <c r="A32" s="248" t="s">
        <v>115</v>
      </c>
      <c r="B32" s="240"/>
      <c r="C32" s="133" t="s">
        <v>116</v>
      </c>
      <c r="D32" s="91" t="s">
        <v>117</v>
      </c>
      <c r="E32" s="239" t="s">
        <v>118</v>
      </c>
      <c r="F32" s="239"/>
      <c r="G32" s="239"/>
      <c r="H32" s="239"/>
      <c r="I32" s="239"/>
      <c r="J32" s="239"/>
      <c r="L32" s="89"/>
      <c r="M32" s="245" t="s">
        <v>159</v>
      </c>
      <c r="N32" s="228" t="s">
        <v>158</v>
      </c>
      <c r="O32" s="228" t="s">
        <v>160</v>
      </c>
      <c r="P32" s="228" t="s">
        <v>161</v>
      </c>
      <c r="Q32" s="228" t="s">
        <v>162</v>
      </c>
      <c r="R32" s="228" t="s">
        <v>163</v>
      </c>
      <c r="S32" s="228" t="s">
        <v>164</v>
      </c>
      <c r="T32" s="246" t="s">
        <v>168</v>
      </c>
      <c r="U32" s="246"/>
      <c r="W32" s="89"/>
      <c r="X32" s="257" t="s">
        <v>120</v>
      </c>
      <c r="Y32" s="257"/>
      <c r="Z32" s="257"/>
      <c r="AA32" s="257"/>
      <c r="AB32" s="257"/>
      <c r="AI32" s="92"/>
      <c r="AJ32" s="185"/>
      <c r="AK32" s="187"/>
      <c r="AL32" s="216"/>
      <c r="AM32" s="108"/>
      <c r="AN32" s="108"/>
      <c r="AO32" s="108"/>
      <c r="AP32" s="108"/>
      <c r="AQ32" s="156"/>
      <c r="AR32" s="111"/>
      <c r="AS32" s="109"/>
      <c r="AT32" s="92"/>
      <c r="AU32" s="92"/>
    </row>
    <row r="33" spans="1:51" s="88" customFormat="1" ht="21.75" customHeight="1">
      <c r="A33" s="248"/>
      <c r="B33" s="240"/>
      <c r="C33" s="87" t="s">
        <v>116</v>
      </c>
      <c r="D33" s="91" t="s">
        <v>117</v>
      </c>
      <c r="E33" s="239" t="s">
        <v>121</v>
      </c>
      <c r="F33" s="239"/>
      <c r="G33" s="239"/>
      <c r="H33" s="239"/>
      <c r="I33" s="239"/>
      <c r="J33" s="239"/>
      <c r="M33" s="246"/>
      <c r="N33" s="229"/>
      <c r="O33" s="229"/>
      <c r="P33" s="229"/>
      <c r="Q33" s="229"/>
      <c r="R33" s="229"/>
      <c r="S33" s="229"/>
      <c r="T33" s="246"/>
      <c r="U33" s="246"/>
      <c r="X33" s="257"/>
      <c r="Y33" s="257"/>
      <c r="Z33" s="257"/>
      <c r="AA33" s="257"/>
      <c r="AB33" s="257"/>
      <c r="AI33" s="92"/>
      <c r="AJ33" s="185"/>
      <c r="AK33" s="187"/>
      <c r="AL33" s="216"/>
      <c r="AM33" s="108"/>
      <c r="AN33" s="108"/>
      <c r="AO33" s="108"/>
      <c r="AP33" s="108"/>
      <c r="AQ33" s="156"/>
      <c r="AR33" s="111"/>
      <c r="AS33" s="115"/>
      <c r="AT33" s="92"/>
      <c r="AU33" s="92"/>
    </row>
    <row r="34" spans="1:51" s="88" customFormat="1" ht="21.75" customHeight="1">
      <c r="A34" s="248"/>
      <c r="B34" s="240"/>
      <c r="C34" s="134" t="s">
        <v>116</v>
      </c>
      <c r="D34" s="91" t="s">
        <v>117</v>
      </c>
      <c r="E34" s="239" t="s">
        <v>125</v>
      </c>
      <c r="F34" s="239"/>
      <c r="G34" s="239"/>
      <c r="H34" s="239"/>
      <c r="I34" s="239"/>
      <c r="J34" s="152"/>
      <c r="M34" s="143" t="s">
        <v>165</v>
      </c>
      <c r="N34" s="142">
        <v>10</v>
      </c>
      <c r="O34" s="142">
        <v>26</v>
      </c>
      <c r="P34" s="142">
        <v>26</v>
      </c>
      <c r="Q34" s="142">
        <v>27</v>
      </c>
      <c r="R34" s="142">
        <v>25</v>
      </c>
      <c r="S34" s="142">
        <v>8</v>
      </c>
      <c r="T34" s="249">
        <f>SUM(N34:S34)</f>
        <v>122</v>
      </c>
      <c r="U34" s="249"/>
      <c r="X34" s="257"/>
      <c r="Y34" s="257"/>
      <c r="Z34" s="257"/>
      <c r="AA34" s="257"/>
      <c r="AB34" s="257"/>
      <c r="AI34" s="92"/>
      <c r="AJ34" s="185"/>
      <c r="AK34" s="187"/>
      <c r="AL34" s="216"/>
      <c r="AM34" s="108"/>
      <c r="AN34" s="108"/>
      <c r="AO34" s="108"/>
      <c r="AP34" s="108"/>
      <c r="AQ34" s="156"/>
      <c r="AR34" s="108"/>
      <c r="AS34" s="109"/>
      <c r="AT34" s="92"/>
      <c r="AU34" s="92"/>
    </row>
    <row r="35" spans="1:51" s="88" customFormat="1" ht="21.75" customHeight="1">
      <c r="J35" s="151"/>
      <c r="M35" s="143" t="s">
        <v>157</v>
      </c>
      <c r="N35" s="142">
        <v>21</v>
      </c>
      <c r="O35" s="142">
        <v>5</v>
      </c>
      <c r="P35" s="142">
        <v>4</v>
      </c>
      <c r="Q35" s="142">
        <v>4</v>
      </c>
      <c r="R35" s="142">
        <v>5</v>
      </c>
      <c r="S35" s="142">
        <v>11</v>
      </c>
      <c r="T35" s="249">
        <f>SUM(N35:S35)</f>
        <v>50</v>
      </c>
      <c r="U35" s="249"/>
      <c r="X35" s="257"/>
      <c r="Y35" s="257"/>
      <c r="Z35" s="257"/>
      <c r="AA35" s="257"/>
      <c r="AB35" s="257"/>
      <c r="AI35" s="92"/>
      <c r="AJ35" s="185"/>
      <c r="AK35" s="216"/>
      <c r="AL35" s="108"/>
      <c r="AM35" s="108"/>
      <c r="AN35" s="108"/>
      <c r="AO35" s="108"/>
      <c r="AP35" s="108"/>
      <c r="AQ35" s="156"/>
      <c r="AR35" s="108"/>
      <c r="AS35" s="109"/>
      <c r="AT35" s="92"/>
      <c r="AU35" s="92"/>
    </row>
    <row r="36" spans="1:51" s="88" customFormat="1" ht="21.75" customHeight="1">
      <c r="J36" s="151"/>
      <c r="M36" s="143" t="s">
        <v>166</v>
      </c>
      <c r="N36" s="142"/>
      <c r="O36" s="142"/>
      <c r="P36" s="142"/>
      <c r="Q36" s="142"/>
      <c r="R36" s="142"/>
      <c r="S36" s="142">
        <v>12</v>
      </c>
      <c r="T36" s="249">
        <v>12</v>
      </c>
      <c r="U36" s="249"/>
      <c r="X36" s="257"/>
      <c r="Y36" s="257"/>
      <c r="Z36" s="257"/>
      <c r="AA36" s="257"/>
      <c r="AB36" s="257"/>
      <c r="AI36" s="92"/>
      <c r="AJ36" s="185"/>
      <c r="AK36" s="216"/>
      <c r="AL36" s="108"/>
      <c r="AM36" s="108"/>
      <c r="AN36" s="217"/>
      <c r="AO36" s="108"/>
      <c r="AP36" s="115"/>
      <c r="AQ36" s="156"/>
      <c r="AR36" s="108"/>
      <c r="AS36" s="109"/>
      <c r="AT36" s="92"/>
      <c r="AU36" s="92"/>
      <c r="AV36" s="92"/>
      <c r="AW36" s="92"/>
      <c r="AX36" s="92"/>
      <c r="AY36" s="92"/>
    </row>
    <row r="37" spans="1:51" s="88" customFormat="1" ht="21.75" customHeight="1">
      <c r="J37" s="151"/>
      <c r="M37" s="144" t="s">
        <v>169</v>
      </c>
      <c r="N37" s="144">
        <f>SUM(N34:N36)</f>
        <v>31</v>
      </c>
      <c r="O37" s="144">
        <f t="shared" ref="O37:S37" si="10">SUM(O34:O36)</f>
        <v>31</v>
      </c>
      <c r="P37" s="144">
        <f t="shared" si="10"/>
        <v>30</v>
      </c>
      <c r="Q37" s="144">
        <f t="shared" si="10"/>
        <v>31</v>
      </c>
      <c r="R37" s="144">
        <f t="shared" si="10"/>
        <v>30</v>
      </c>
      <c r="S37" s="144">
        <f t="shared" si="10"/>
        <v>31</v>
      </c>
      <c r="T37" s="241">
        <f>SUM(N37:S37)</f>
        <v>184</v>
      </c>
      <c r="U37" s="241"/>
      <c r="W37" s="127" t="s">
        <v>144</v>
      </c>
      <c r="X37" s="127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</row>
    <row r="38" spans="1:51" s="88" customFormat="1" ht="21.75" customHeight="1">
      <c r="J38" s="151"/>
      <c r="U38" s="151"/>
      <c r="W38" s="244"/>
      <c r="X38" s="244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</row>
    <row r="39" spans="1:51" s="88" customFormat="1" ht="21.75" customHeight="1">
      <c r="J39" s="151"/>
      <c r="U39" s="151"/>
      <c r="W39" s="244"/>
      <c r="X39" s="244"/>
    </row>
    <row r="40" spans="1:51" s="88" customFormat="1" ht="21.75" customHeight="1">
      <c r="J40" s="151"/>
      <c r="U40" s="151"/>
      <c r="X40" s="244"/>
    </row>
    <row r="41" spans="1:51" s="88" customFormat="1" ht="21.75" customHeight="1">
      <c r="B41" s="234"/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90"/>
    </row>
    <row r="42" spans="1:51" s="88" customFormat="1" ht="21.75" customHeight="1"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91"/>
      <c r="X42" s="91"/>
      <c r="Y42" s="91"/>
      <c r="Z42" s="91"/>
      <c r="AA42" s="91"/>
      <c r="AB42" s="91"/>
      <c r="AC42" s="91"/>
      <c r="AD42" s="147"/>
      <c r="AE42" s="91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</row>
    <row r="43" spans="1:51" s="88" customFormat="1" ht="21.75" customHeight="1">
      <c r="B43" s="250" t="s">
        <v>179</v>
      </c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153"/>
      <c r="AJ43" s="153"/>
      <c r="AK43" s="153"/>
      <c r="AL43" s="153"/>
      <c r="AM43" s="153"/>
      <c r="AN43" s="153"/>
      <c r="AO43" s="153"/>
      <c r="AP43" s="153"/>
    </row>
    <row r="44" spans="1:51" s="88" customFormat="1" ht="21.75" customHeight="1">
      <c r="B44" s="251" t="s">
        <v>134</v>
      </c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154"/>
      <c r="AJ44" s="154"/>
      <c r="AK44" s="154"/>
      <c r="AL44" s="154"/>
      <c r="AM44" s="154"/>
      <c r="AN44" s="154"/>
      <c r="AO44" s="154"/>
      <c r="AP44" s="154"/>
    </row>
    <row r="45" spans="1:51" s="88" customFormat="1" ht="21.75" customHeight="1">
      <c r="B45" s="252" t="s">
        <v>200</v>
      </c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155"/>
      <c r="AJ45" s="155"/>
      <c r="AK45" s="155"/>
      <c r="AL45" s="155"/>
      <c r="AM45" s="155"/>
      <c r="AN45" s="155"/>
      <c r="AO45" s="155"/>
      <c r="AP45" s="155"/>
    </row>
    <row r="46" spans="1:51" s="88" customFormat="1" ht="21.75" customHeight="1">
      <c r="J46" s="151"/>
      <c r="K46" s="109"/>
      <c r="L46" s="90"/>
      <c r="U46" s="151"/>
      <c r="W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</row>
    <row r="47" spans="1:51" ht="21.75" customHeight="1">
      <c r="A47" s="220"/>
      <c r="B47" s="227" t="s">
        <v>3</v>
      </c>
      <c r="C47" s="221" t="s">
        <v>218</v>
      </c>
      <c r="D47" s="222"/>
      <c r="E47" s="222"/>
      <c r="F47" s="222"/>
      <c r="G47" s="222"/>
      <c r="H47" s="223"/>
      <c r="I47" s="96"/>
      <c r="J47" s="227" t="s">
        <v>206</v>
      </c>
      <c r="K47" s="227"/>
      <c r="L47" s="90"/>
      <c r="M47" s="227" t="s">
        <v>3</v>
      </c>
      <c r="N47" s="221" t="s">
        <v>230</v>
      </c>
      <c r="O47" s="222"/>
      <c r="P47" s="222"/>
      <c r="Q47" s="222"/>
      <c r="R47" s="222"/>
      <c r="S47" s="223"/>
      <c r="T47" s="88"/>
      <c r="U47" s="227" t="s">
        <v>209</v>
      </c>
      <c r="V47" s="227"/>
      <c r="X47" s="227" t="s">
        <v>3</v>
      </c>
      <c r="Y47" s="221" t="s">
        <v>210</v>
      </c>
      <c r="Z47" s="222"/>
      <c r="AA47" s="222"/>
      <c r="AB47" s="222"/>
      <c r="AC47" s="222"/>
      <c r="AD47" s="223"/>
      <c r="AE47" s="96"/>
      <c r="AF47" s="227" t="s">
        <v>232</v>
      </c>
      <c r="AG47" s="227"/>
      <c r="AH47" s="220"/>
    </row>
    <row r="48" spans="1:51" ht="21.75" customHeight="1">
      <c r="A48" s="220"/>
      <c r="B48" s="227"/>
      <c r="C48" s="224"/>
      <c r="D48" s="225"/>
      <c r="E48" s="225"/>
      <c r="F48" s="225"/>
      <c r="G48" s="225"/>
      <c r="H48" s="226"/>
      <c r="I48" s="96"/>
      <c r="J48" s="97" t="s">
        <v>10</v>
      </c>
      <c r="K48" s="97" t="s">
        <v>11</v>
      </c>
      <c r="L48" s="90"/>
      <c r="M48" s="227"/>
      <c r="N48" s="224"/>
      <c r="O48" s="225"/>
      <c r="P48" s="225"/>
      <c r="Q48" s="225"/>
      <c r="R48" s="225"/>
      <c r="S48" s="226"/>
      <c r="T48" s="88"/>
      <c r="U48" s="97" t="s">
        <v>10</v>
      </c>
      <c r="V48" s="97" t="s">
        <v>11</v>
      </c>
      <c r="W48" s="127"/>
      <c r="X48" s="227"/>
      <c r="Y48" s="224"/>
      <c r="Z48" s="225"/>
      <c r="AA48" s="225"/>
      <c r="AB48" s="225"/>
      <c r="AC48" s="225"/>
      <c r="AD48" s="226"/>
      <c r="AE48" s="96"/>
      <c r="AF48" s="97" t="s">
        <v>10</v>
      </c>
      <c r="AG48" s="97" t="s">
        <v>11</v>
      </c>
      <c r="AH48" s="220"/>
    </row>
    <row r="49" spans="1:35" ht="21.75" customHeight="1">
      <c r="A49" s="220"/>
      <c r="B49" s="98" t="s">
        <v>12</v>
      </c>
      <c r="C49" s="103"/>
      <c r="D49" s="173">
        <f>C55+1</f>
        <v>4</v>
      </c>
      <c r="E49" s="107">
        <f>D55+1</f>
        <v>11</v>
      </c>
      <c r="F49" s="101">
        <f>E55+1</f>
        <v>18</v>
      </c>
      <c r="G49" s="101">
        <f>F55+1</f>
        <v>25</v>
      </c>
      <c r="H49" s="103"/>
      <c r="I49" s="96"/>
      <c r="J49" s="120" t="s">
        <v>219</v>
      </c>
      <c r="K49" s="126" t="s">
        <v>141</v>
      </c>
      <c r="L49" s="90"/>
      <c r="M49" s="98" t="s">
        <v>12</v>
      </c>
      <c r="N49" s="101">
        <v>1</v>
      </c>
      <c r="O49" s="165">
        <f>N55+1</f>
        <v>8</v>
      </c>
      <c r="P49" s="165">
        <f>O55+1</f>
        <v>15</v>
      </c>
      <c r="Q49" s="166">
        <f>P55+1</f>
        <v>22</v>
      </c>
      <c r="R49" s="130">
        <f>Q55+1</f>
        <v>29</v>
      </c>
      <c r="S49" s="124"/>
      <c r="T49" s="88"/>
      <c r="U49" s="138">
        <v>7</v>
      </c>
      <c r="V49" s="145" t="s">
        <v>153</v>
      </c>
      <c r="W49" s="127"/>
      <c r="X49" s="98" t="s">
        <v>12</v>
      </c>
      <c r="Y49" s="102"/>
      <c r="Z49" s="101">
        <f>Y55+1</f>
        <v>3</v>
      </c>
      <c r="AA49" s="101">
        <f>Z55+1</f>
        <v>10</v>
      </c>
      <c r="AB49" s="101">
        <f>AA55+1</f>
        <v>17</v>
      </c>
      <c r="AC49" s="107">
        <f>AB55+1</f>
        <v>24</v>
      </c>
      <c r="AD49" s="182">
        <v>31</v>
      </c>
      <c r="AE49" s="90"/>
      <c r="AF49" s="122" t="s">
        <v>241</v>
      </c>
      <c r="AG49" s="112" t="s">
        <v>194</v>
      </c>
      <c r="AH49" s="220"/>
    </row>
    <row r="50" spans="1:35" ht="21.75" customHeight="1">
      <c r="A50" s="220"/>
      <c r="B50" s="98" t="s">
        <v>18</v>
      </c>
      <c r="C50" s="161"/>
      <c r="D50" s="173">
        <f t="shared" ref="D50:G55" si="11">D49+1</f>
        <v>5</v>
      </c>
      <c r="E50" s="107">
        <f t="shared" si="11"/>
        <v>12</v>
      </c>
      <c r="F50" s="99">
        <f t="shared" si="11"/>
        <v>19</v>
      </c>
      <c r="G50" s="99">
        <f t="shared" si="11"/>
        <v>26</v>
      </c>
      <c r="H50" s="103"/>
      <c r="I50" s="96"/>
      <c r="J50" s="140" t="s">
        <v>33</v>
      </c>
      <c r="K50" s="145" t="s">
        <v>153</v>
      </c>
      <c r="L50" s="90"/>
      <c r="M50" s="98" t="s">
        <v>18</v>
      </c>
      <c r="N50" s="99">
        <v>2</v>
      </c>
      <c r="O50" s="165">
        <f t="shared" ref="O50:R55" si="12">O49+1</f>
        <v>9</v>
      </c>
      <c r="P50" s="165">
        <f t="shared" si="12"/>
        <v>16</v>
      </c>
      <c r="Q50" s="166">
        <f t="shared" si="12"/>
        <v>23</v>
      </c>
      <c r="R50" s="113">
        <f t="shared" si="12"/>
        <v>30</v>
      </c>
      <c r="S50" s="124"/>
      <c r="T50" s="88"/>
      <c r="U50" s="107">
        <v>6</v>
      </c>
      <c r="V50" s="105" t="s">
        <v>193</v>
      </c>
      <c r="X50" s="98" t="s">
        <v>18</v>
      </c>
      <c r="Y50" s="124"/>
      <c r="Z50" s="99">
        <f t="shared" ref="Z50:AC55" si="13">Z49+1</f>
        <v>4</v>
      </c>
      <c r="AA50" s="99">
        <f t="shared" si="13"/>
        <v>11</v>
      </c>
      <c r="AB50" s="99">
        <f t="shared" si="13"/>
        <v>18</v>
      </c>
      <c r="AC50" s="99">
        <f t="shared" si="13"/>
        <v>25</v>
      </c>
      <c r="AD50" s="103"/>
      <c r="AE50" s="89"/>
      <c r="AF50" s="138">
        <v>2</v>
      </c>
      <c r="AG50" s="145" t="s">
        <v>153</v>
      </c>
      <c r="AH50" s="220"/>
    </row>
    <row r="51" spans="1:35" ht="21.75" customHeight="1">
      <c r="A51" s="220"/>
      <c r="B51" s="98" t="s">
        <v>22</v>
      </c>
      <c r="C51" s="161"/>
      <c r="D51" s="173">
        <f t="shared" si="11"/>
        <v>6</v>
      </c>
      <c r="E51" s="99">
        <f t="shared" si="11"/>
        <v>13</v>
      </c>
      <c r="F51" s="99">
        <f t="shared" si="11"/>
        <v>20</v>
      </c>
      <c r="G51" s="99">
        <f t="shared" si="11"/>
        <v>27</v>
      </c>
      <c r="H51" s="103"/>
      <c r="I51" s="96"/>
      <c r="J51" s="110">
        <v>11</v>
      </c>
      <c r="K51" s="105" t="s">
        <v>139</v>
      </c>
      <c r="L51" s="90"/>
      <c r="M51" s="98" t="s">
        <v>22</v>
      </c>
      <c r="N51" s="99">
        <v>3</v>
      </c>
      <c r="O51" s="165">
        <f t="shared" si="12"/>
        <v>10</v>
      </c>
      <c r="P51" s="165">
        <f t="shared" si="12"/>
        <v>17</v>
      </c>
      <c r="Q51" s="166">
        <f t="shared" si="12"/>
        <v>24</v>
      </c>
      <c r="R51" s="113">
        <f t="shared" si="12"/>
        <v>31</v>
      </c>
      <c r="S51" s="102"/>
      <c r="T51" s="88"/>
      <c r="U51" s="179" t="s">
        <v>250</v>
      </c>
      <c r="V51" s="178" t="s">
        <v>187</v>
      </c>
      <c r="W51" s="128"/>
      <c r="X51" s="98" t="s">
        <v>22</v>
      </c>
      <c r="Y51" s="102"/>
      <c r="Z51" s="99">
        <f t="shared" si="13"/>
        <v>5</v>
      </c>
      <c r="AA51" s="99">
        <f t="shared" si="13"/>
        <v>12</v>
      </c>
      <c r="AB51" s="99">
        <f t="shared" si="13"/>
        <v>19</v>
      </c>
      <c r="AC51" s="99">
        <f t="shared" si="13"/>
        <v>26</v>
      </c>
      <c r="AD51" s="103"/>
      <c r="AE51" s="89"/>
      <c r="AF51" s="122" t="s">
        <v>242</v>
      </c>
      <c r="AG51" s="112" t="s">
        <v>189</v>
      </c>
      <c r="AH51" s="220"/>
    </row>
    <row r="52" spans="1:35" ht="21.75" customHeight="1">
      <c r="A52" s="220"/>
      <c r="B52" s="98" t="s">
        <v>28</v>
      </c>
      <c r="C52" s="172"/>
      <c r="D52" s="173">
        <f t="shared" si="11"/>
        <v>7</v>
      </c>
      <c r="E52" s="99">
        <f t="shared" si="11"/>
        <v>14</v>
      </c>
      <c r="F52" s="99">
        <f t="shared" si="11"/>
        <v>21</v>
      </c>
      <c r="G52" s="99">
        <f t="shared" ref="G52" si="14">G51+1</f>
        <v>28</v>
      </c>
      <c r="H52" s="103"/>
      <c r="I52" s="96"/>
      <c r="J52" s="110">
        <v>11</v>
      </c>
      <c r="K52" s="86" t="s">
        <v>140</v>
      </c>
      <c r="L52" s="90"/>
      <c r="M52" s="98" t="s">
        <v>28</v>
      </c>
      <c r="N52" s="99">
        <v>4</v>
      </c>
      <c r="O52" s="165">
        <f t="shared" si="12"/>
        <v>11</v>
      </c>
      <c r="P52" s="165">
        <f t="shared" si="12"/>
        <v>18</v>
      </c>
      <c r="Q52" s="166">
        <f t="shared" si="12"/>
        <v>25</v>
      </c>
      <c r="R52" s="102"/>
      <c r="S52" s="102"/>
      <c r="T52" s="88"/>
      <c r="U52" s="180">
        <v>20</v>
      </c>
      <c r="V52" s="181" t="s">
        <v>188</v>
      </c>
      <c r="W52" s="128"/>
      <c r="X52" s="98" t="s">
        <v>28</v>
      </c>
      <c r="Y52" s="103"/>
      <c r="Z52" s="99">
        <f t="shared" si="13"/>
        <v>6</v>
      </c>
      <c r="AA52" s="99">
        <f t="shared" si="13"/>
        <v>13</v>
      </c>
      <c r="AB52" s="99">
        <f t="shared" si="13"/>
        <v>20</v>
      </c>
      <c r="AC52" s="107">
        <v>27</v>
      </c>
      <c r="AD52" s="103"/>
      <c r="AE52" s="89"/>
      <c r="AF52" s="122" t="s">
        <v>240</v>
      </c>
      <c r="AG52" s="125" t="s">
        <v>142</v>
      </c>
      <c r="AH52" s="220"/>
      <c r="AI52" s="128"/>
    </row>
    <row r="53" spans="1:35" ht="21.75" customHeight="1">
      <c r="A53" s="220"/>
      <c r="B53" s="98" t="s">
        <v>32</v>
      </c>
      <c r="C53" s="166">
        <v>1</v>
      </c>
      <c r="D53" s="173">
        <f t="shared" si="11"/>
        <v>8</v>
      </c>
      <c r="E53" s="107">
        <f t="shared" si="11"/>
        <v>15</v>
      </c>
      <c r="F53" s="99">
        <f t="shared" si="11"/>
        <v>22</v>
      </c>
      <c r="G53" s="99">
        <f t="shared" ref="G53" si="15">G52+1</f>
        <v>29</v>
      </c>
      <c r="H53" s="103"/>
      <c r="I53" s="96"/>
      <c r="J53" s="99">
        <v>13</v>
      </c>
      <c r="K53" s="112" t="s">
        <v>235</v>
      </c>
      <c r="L53" s="90"/>
      <c r="M53" s="98" t="s">
        <v>32</v>
      </c>
      <c r="N53" s="99">
        <v>5</v>
      </c>
      <c r="O53" s="165">
        <f t="shared" si="12"/>
        <v>12</v>
      </c>
      <c r="P53" s="165">
        <f t="shared" si="12"/>
        <v>19</v>
      </c>
      <c r="Q53" s="166">
        <f t="shared" si="12"/>
        <v>26</v>
      </c>
      <c r="R53" s="102"/>
      <c r="S53" s="102"/>
      <c r="T53" s="88"/>
      <c r="U53" s="107">
        <v>28</v>
      </c>
      <c r="V53" s="105" t="s">
        <v>139</v>
      </c>
      <c r="X53" s="98" t="s">
        <v>32</v>
      </c>
      <c r="Y53" s="102"/>
      <c r="Z53" s="164">
        <f t="shared" si="13"/>
        <v>7</v>
      </c>
      <c r="AA53" s="99">
        <f t="shared" si="13"/>
        <v>14</v>
      </c>
      <c r="AB53" s="99">
        <f t="shared" si="13"/>
        <v>21</v>
      </c>
      <c r="AC53" s="169">
        <v>28</v>
      </c>
      <c r="AD53" s="103"/>
      <c r="AE53" s="89"/>
      <c r="AF53" s="140">
        <v>16</v>
      </c>
      <c r="AG53" s="145" t="s">
        <v>153</v>
      </c>
      <c r="AH53" s="220"/>
      <c r="AI53" s="128"/>
    </row>
    <row r="54" spans="1:35" ht="21.75" customHeight="1">
      <c r="A54" s="220"/>
      <c r="B54" s="98" t="s">
        <v>35</v>
      </c>
      <c r="C54" s="173">
        <v>2</v>
      </c>
      <c r="D54" s="165">
        <f t="shared" si="11"/>
        <v>9</v>
      </c>
      <c r="E54" s="99">
        <f t="shared" si="11"/>
        <v>16</v>
      </c>
      <c r="F54" s="99">
        <f t="shared" si="11"/>
        <v>23</v>
      </c>
      <c r="G54" s="99">
        <f t="shared" ref="G54" si="16">G53+1</f>
        <v>30</v>
      </c>
      <c r="H54" s="103"/>
      <c r="I54" s="96"/>
      <c r="J54" s="107">
        <v>15</v>
      </c>
      <c r="K54" s="105" t="s">
        <v>249</v>
      </c>
      <c r="L54" s="90"/>
      <c r="M54" s="98" t="s">
        <v>35</v>
      </c>
      <c r="N54" s="107">
        <v>6</v>
      </c>
      <c r="O54" s="165">
        <f t="shared" si="12"/>
        <v>13</v>
      </c>
      <c r="P54" s="180">
        <f t="shared" si="12"/>
        <v>20</v>
      </c>
      <c r="Q54" s="166">
        <f t="shared" si="12"/>
        <v>27</v>
      </c>
      <c r="R54" s="102"/>
      <c r="S54" s="102"/>
      <c r="T54" s="88"/>
      <c r="U54" s="142">
        <v>30</v>
      </c>
      <c r="V54" s="112" t="s">
        <v>234</v>
      </c>
      <c r="X54" s="98" t="s">
        <v>35</v>
      </c>
      <c r="Y54" s="99">
        <v>1</v>
      </c>
      <c r="Z54" s="99">
        <f t="shared" si="13"/>
        <v>8</v>
      </c>
      <c r="AA54" s="99">
        <f t="shared" si="13"/>
        <v>15</v>
      </c>
      <c r="AB54" s="99">
        <f t="shared" si="13"/>
        <v>22</v>
      </c>
      <c r="AC54" s="169">
        <v>29</v>
      </c>
      <c r="AD54" s="103"/>
      <c r="AE54" s="90"/>
      <c r="AF54" s="122" t="s">
        <v>129</v>
      </c>
      <c r="AG54" s="125" t="s">
        <v>143</v>
      </c>
      <c r="AH54" s="220"/>
    </row>
    <row r="55" spans="1:35" ht="21.75" customHeight="1">
      <c r="A55" s="220"/>
      <c r="B55" s="98" t="s">
        <v>37</v>
      </c>
      <c r="C55" s="173">
        <v>3</v>
      </c>
      <c r="D55" s="138">
        <f t="shared" si="11"/>
        <v>10</v>
      </c>
      <c r="E55" s="99">
        <f t="shared" si="11"/>
        <v>17</v>
      </c>
      <c r="F55" s="171">
        <f t="shared" si="11"/>
        <v>24</v>
      </c>
      <c r="G55" s="99">
        <v>31</v>
      </c>
      <c r="H55" s="116"/>
      <c r="I55" s="96"/>
      <c r="J55" s="138">
        <v>24</v>
      </c>
      <c r="K55" s="145" t="s">
        <v>153</v>
      </c>
      <c r="L55" s="90"/>
      <c r="M55" s="98" t="s">
        <v>37</v>
      </c>
      <c r="N55" s="183">
        <v>7</v>
      </c>
      <c r="O55" s="165">
        <f t="shared" si="12"/>
        <v>14</v>
      </c>
      <c r="P55" s="165">
        <f t="shared" si="12"/>
        <v>21</v>
      </c>
      <c r="Q55" s="106">
        <f t="shared" si="12"/>
        <v>28</v>
      </c>
      <c r="R55" s="102"/>
      <c r="S55" s="131"/>
      <c r="T55" s="88"/>
      <c r="U55" s="214"/>
      <c r="V55" s="214"/>
      <c r="X55" s="98" t="s">
        <v>37</v>
      </c>
      <c r="Y55" s="171">
        <f>Y54+1</f>
        <v>2</v>
      </c>
      <c r="Z55" s="99">
        <f t="shared" si="13"/>
        <v>9</v>
      </c>
      <c r="AA55" s="171">
        <f t="shared" si="13"/>
        <v>16</v>
      </c>
      <c r="AB55" s="174">
        <f t="shared" si="13"/>
        <v>23</v>
      </c>
      <c r="AC55" s="171">
        <v>30</v>
      </c>
      <c r="AD55" s="116"/>
      <c r="AE55" s="90"/>
      <c r="AF55" s="122" t="s">
        <v>239</v>
      </c>
      <c r="AG55" s="112" t="s">
        <v>190</v>
      </c>
      <c r="AH55" s="220"/>
      <c r="AI55" s="128"/>
    </row>
    <row r="56" spans="1:35" ht="21.75" customHeight="1">
      <c r="A56" s="220"/>
      <c r="B56" s="247"/>
      <c r="C56" s="247"/>
      <c r="D56" s="247"/>
      <c r="E56" s="247"/>
      <c r="F56" s="247"/>
      <c r="G56" s="247"/>
      <c r="H56" s="247"/>
      <c r="I56" s="96"/>
      <c r="L56" s="90"/>
      <c r="M56" s="117"/>
      <c r="N56" s="118"/>
      <c r="O56" s="118"/>
      <c r="P56" s="118"/>
      <c r="Q56" s="118"/>
      <c r="R56" s="118"/>
      <c r="S56" s="90"/>
      <c r="T56" s="88"/>
      <c r="U56" s="215"/>
      <c r="V56" s="215"/>
      <c r="X56" s="162"/>
      <c r="Y56" s="162"/>
      <c r="Z56" s="162"/>
      <c r="AA56" s="162"/>
      <c r="AB56" s="162"/>
      <c r="AC56" s="162"/>
      <c r="AD56" s="162"/>
      <c r="AE56" s="90"/>
      <c r="AF56" s="110" t="s">
        <v>243</v>
      </c>
      <c r="AG56" s="137" t="s">
        <v>252</v>
      </c>
      <c r="AH56" s="220"/>
      <c r="AI56" s="128"/>
    </row>
    <row r="57" spans="1:35" ht="21.75" customHeight="1">
      <c r="A57" s="220"/>
      <c r="B57" s="227" t="s">
        <v>3</v>
      </c>
      <c r="C57" s="221" t="s">
        <v>227</v>
      </c>
      <c r="D57" s="222"/>
      <c r="E57" s="222"/>
      <c r="F57" s="222"/>
      <c r="G57" s="222"/>
      <c r="H57" s="223"/>
      <c r="I57" s="96"/>
      <c r="J57" s="227" t="s">
        <v>207</v>
      </c>
      <c r="K57" s="227"/>
      <c r="L57" s="90"/>
      <c r="M57" s="227" t="s">
        <v>3</v>
      </c>
      <c r="N57" s="221" t="s">
        <v>231</v>
      </c>
      <c r="O57" s="222"/>
      <c r="P57" s="222"/>
      <c r="Q57" s="222"/>
      <c r="R57" s="222"/>
      <c r="S57" s="223"/>
      <c r="T57" s="96"/>
      <c r="U57" s="227" t="s">
        <v>208</v>
      </c>
      <c r="V57" s="227"/>
      <c r="Y57" s="96"/>
      <c r="Z57" s="96"/>
      <c r="AA57" s="96"/>
      <c r="AB57" s="96"/>
      <c r="AC57" s="96"/>
      <c r="AD57" s="96"/>
      <c r="AE57" s="90"/>
      <c r="AF57" s="107">
        <v>24</v>
      </c>
      <c r="AG57" s="86" t="s">
        <v>224</v>
      </c>
      <c r="AH57" s="220"/>
      <c r="AI57" s="128"/>
    </row>
    <row r="58" spans="1:35" ht="21.75" customHeight="1">
      <c r="A58" s="220"/>
      <c r="B58" s="227"/>
      <c r="C58" s="224"/>
      <c r="D58" s="225"/>
      <c r="E58" s="225"/>
      <c r="F58" s="225"/>
      <c r="G58" s="225"/>
      <c r="H58" s="226"/>
      <c r="I58" s="96"/>
      <c r="J58" s="97" t="s">
        <v>10</v>
      </c>
      <c r="K58" s="97" t="s">
        <v>11</v>
      </c>
      <c r="L58" s="90"/>
      <c r="M58" s="227"/>
      <c r="N58" s="224"/>
      <c r="O58" s="225"/>
      <c r="P58" s="225"/>
      <c r="Q58" s="225"/>
      <c r="R58" s="225"/>
      <c r="S58" s="226"/>
      <c r="T58" s="96"/>
      <c r="U58" s="97" t="s">
        <v>10</v>
      </c>
      <c r="V58" s="97" t="s">
        <v>11</v>
      </c>
      <c r="X58" s="96"/>
      <c r="Y58" s="96"/>
      <c r="Z58" s="96"/>
      <c r="AA58" s="96"/>
      <c r="AB58" s="96"/>
      <c r="AC58" s="96"/>
      <c r="AD58" s="96"/>
      <c r="AE58" s="90"/>
      <c r="AF58" s="110">
        <v>27</v>
      </c>
      <c r="AG58" s="137" t="s">
        <v>229</v>
      </c>
      <c r="AH58" s="220"/>
    </row>
    <row r="59" spans="1:35" ht="21.75" customHeight="1">
      <c r="A59" s="220"/>
      <c r="B59" s="98" t="s">
        <v>12</v>
      </c>
      <c r="C59" s="101">
        <v>1</v>
      </c>
      <c r="D59" s="101">
        <f>C65+1</f>
        <v>8</v>
      </c>
      <c r="E59" s="101">
        <f>D65+1</f>
        <v>15</v>
      </c>
      <c r="F59" s="101">
        <f>E65+1</f>
        <v>22</v>
      </c>
      <c r="G59" s="102"/>
      <c r="H59" s="103"/>
      <c r="I59" s="96"/>
      <c r="J59" s="140">
        <v>1</v>
      </c>
      <c r="K59" s="145" t="s">
        <v>154</v>
      </c>
      <c r="L59" s="90"/>
      <c r="M59" s="98" t="s">
        <v>12</v>
      </c>
      <c r="N59" s="102"/>
      <c r="O59" s="101">
        <f>N65+1</f>
        <v>5</v>
      </c>
      <c r="P59" s="101">
        <f>O65+1</f>
        <v>12</v>
      </c>
      <c r="Q59" s="101">
        <f>P65+1</f>
        <v>19</v>
      </c>
      <c r="R59" s="101">
        <f>Q65+1</f>
        <v>26</v>
      </c>
      <c r="S59" s="121"/>
      <c r="T59" s="90"/>
      <c r="U59" s="148">
        <v>11</v>
      </c>
      <c r="V59" s="145" t="s">
        <v>153</v>
      </c>
      <c r="W59" s="91"/>
      <c r="X59" s="96"/>
      <c r="Y59" s="96"/>
      <c r="Z59" s="96"/>
      <c r="AA59" s="96"/>
      <c r="AB59" s="96"/>
      <c r="AC59" s="96"/>
      <c r="AD59" s="96"/>
      <c r="AE59" s="89"/>
      <c r="AF59" s="149" t="s">
        <v>244</v>
      </c>
      <c r="AG59" s="123" t="s">
        <v>238</v>
      </c>
      <c r="AH59" s="220"/>
    </row>
    <row r="60" spans="1:35" ht="21.75" customHeight="1">
      <c r="A60" s="220"/>
      <c r="B60" s="98" t="s">
        <v>18</v>
      </c>
      <c r="C60" s="99">
        <v>2</v>
      </c>
      <c r="D60" s="107">
        <f t="shared" ref="D60:F65" si="17">D59+1</f>
        <v>9</v>
      </c>
      <c r="E60" s="99">
        <f t="shared" si="17"/>
        <v>16</v>
      </c>
      <c r="F60" s="99">
        <f t="shared" si="17"/>
        <v>23</v>
      </c>
      <c r="G60" s="102"/>
      <c r="H60" s="103"/>
      <c r="I60" s="96"/>
      <c r="J60" s="138">
        <v>7</v>
      </c>
      <c r="K60" s="145" t="s">
        <v>153</v>
      </c>
      <c r="L60" s="90"/>
      <c r="M60" s="98" t="s">
        <v>18</v>
      </c>
      <c r="N60" s="124"/>
      <c r="O60" s="99">
        <f t="shared" ref="N60:R65" si="18">O59+1</f>
        <v>6</v>
      </c>
      <c r="P60" s="169">
        <f t="shared" si="18"/>
        <v>13</v>
      </c>
      <c r="Q60" s="99">
        <f t="shared" si="18"/>
        <v>20</v>
      </c>
      <c r="R60" s="99">
        <f t="shared" si="18"/>
        <v>27</v>
      </c>
      <c r="S60" s="121"/>
      <c r="T60" s="89"/>
      <c r="U60" s="104" t="s">
        <v>251</v>
      </c>
      <c r="V60" s="137" t="s">
        <v>170</v>
      </c>
      <c r="W60" s="91"/>
      <c r="X60" s="220"/>
      <c r="Y60" s="220"/>
      <c r="Z60" s="220"/>
      <c r="AA60" s="220"/>
      <c r="AB60" s="220"/>
      <c r="AC60" s="220"/>
      <c r="AD60" s="220"/>
      <c r="AE60" s="89"/>
      <c r="AH60" s="220"/>
    </row>
    <row r="61" spans="1:35" ht="21.75" customHeight="1">
      <c r="A61" s="220"/>
      <c r="B61" s="98" t="s">
        <v>22</v>
      </c>
      <c r="C61" s="99">
        <v>3</v>
      </c>
      <c r="D61" s="99">
        <f t="shared" si="17"/>
        <v>10</v>
      </c>
      <c r="E61" s="99">
        <f t="shared" si="17"/>
        <v>17</v>
      </c>
      <c r="F61" s="99">
        <f t="shared" si="17"/>
        <v>24</v>
      </c>
      <c r="G61" s="102"/>
      <c r="H61" s="103"/>
      <c r="I61" s="96"/>
      <c r="J61" s="107">
        <v>9</v>
      </c>
      <c r="K61" s="105" t="s">
        <v>295</v>
      </c>
      <c r="L61" s="90"/>
      <c r="M61" s="98" t="s">
        <v>22</v>
      </c>
      <c r="N61" s="124"/>
      <c r="O61" s="99">
        <f t="shared" si="18"/>
        <v>7</v>
      </c>
      <c r="P61" s="169">
        <f t="shared" si="18"/>
        <v>14</v>
      </c>
      <c r="Q61" s="99">
        <f t="shared" si="18"/>
        <v>21</v>
      </c>
      <c r="R61" s="99">
        <v>28</v>
      </c>
      <c r="S61" s="121"/>
      <c r="T61" s="89"/>
      <c r="U61" s="148">
        <v>25</v>
      </c>
      <c r="V61" s="145" t="s">
        <v>153</v>
      </c>
      <c r="W61" s="91"/>
      <c r="AE61" s="89"/>
      <c r="AF61" s="227" t="s">
        <v>233</v>
      </c>
      <c r="AG61" s="227"/>
      <c r="AH61" s="220"/>
    </row>
    <row r="62" spans="1:35" ht="21.75" customHeight="1">
      <c r="A62" s="220"/>
      <c r="B62" s="98" t="s">
        <v>28</v>
      </c>
      <c r="C62" s="99">
        <v>4</v>
      </c>
      <c r="D62" s="99">
        <f t="shared" si="17"/>
        <v>11</v>
      </c>
      <c r="E62" s="99">
        <f t="shared" si="17"/>
        <v>18</v>
      </c>
      <c r="F62" s="99">
        <f t="shared" si="17"/>
        <v>25</v>
      </c>
      <c r="G62" s="102"/>
      <c r="H62" s="103"/>
      <c r="I62" s="96"/>
      <c r="J62" s="107">
        <v>12</v>
      </c>
      <c r="K62" s="105" t="s">
        <v>296</v>
      </c>
      <c r="L62" s="90"/>
      <c r="M62" s="98" t="s">
        <v>28</v>
      </c>
      <c r="N62" s="99">
        <f t="shared" si="18"/>
        <v>1</v>
      </c>
      <c r="O62" s="113">
        <f t="shared" si="18"/>
        <v>8</v>
      </c>
      <c r="P62" s="169">
        <f t="shared" si="18"/>
        <v>15</v>
      </c>
      <c r="Q62" s="99">
        <f t="shared" si="18"/>
        <v>22</v>
      </c>
      <c r="R62" s="99">
        <v>29</v>
      </c>
      <c r="S62" s="121"/>
      <c r="T62" s="89"/>
      <c r="U62" s="107" t="s">
        <v>145</v>
      </c>
      <c r="V62" s="105" t="s">
        <v>263</v>
      </c>
      <c r="W62" s="91"/>
      <c r="X62" s="218" t="s">
        <v>3</v>
      </c>
      <c r="Y62" s="221" t="s">
        <v>211</v>
      </c>
      <c r="Z62" s="222"/>
      <c r="AA62" s="222"/>
      <c r="AB62" s="222"/>
      <c r="AC62" s="222"/>
      <c r="AD62" s="223"/>
      <c r="AE62" s="89"/>
      <c r="AF62" s="97" t="s">
        <v>10</v>
      </c>
      <c r="AG62" s="97" t="s">
        <v>11</v>
      </c>
      <c r="AH62" s="220"/>
    </row>
    <row r="63" spans="1:35" ht="21.75" customHeight="1">
      <c r="A63" s="220"/>
      <c r="B63" s="98" t="s">
        <v>32</v>
      </c>
      <c r="C63" s="99">
        <v>5</v>
      </c>
      <c r="D63" s="107">
        <f t="shared" si="17"/>
        <v>12</v>
      </c>
      <c r="E63" s="107">
        <f t="shared" si="17"/>
        <v>19</v>
      </c>
      <c r="F63" s="99">
        <f t="shared" si="17"/>
        <v>26</v>
      </c>
      <c r="G63" s="102"/>
      <c r="H63" s="103"/>
      <c r="I63" s="96"/>
      <c r="J63" s="138">
        <v>21</v>
      </c>
      <c r="K63" s="145" t="s">
        <v>153</v>
      </c>
      <c r="L63" s="90"/>
      <c r="M63" s="98" t="s">
        <v>32</v>
      </c>
      <c r="N63" s="99">
        <f t="shared" si="18"/>
        <v>2</v>
      </c>
      <c r="O63" s="113">
        <f t="shared" si="18"/>
        <v>9</v>
      </c>
      <c r="P63" s="169">
        <f t="shared" si="18"/>
        <v>16</v>
      </c>
      <c r="Q63" s="99">
        <f t="shared" si="18"/>
        <v>23</v>
      </c>
      <c r="R63" s="99">
        <v>30</v>
      </c>
      <c r="S63" s="121"/>
      <c r="T63" s="89"/>
      <c r="U63" s="120" t="s">
        <v>110</v>
      </c>
      <c r="V63" s="112" t="s">
        <v>290</v>
      </c>
      <c r="W63" s="91"/>
      <c r="X63" s="219"/>
      <c r="Y63" s="224"/>
      <c r="Z63" s="225"/>
      <c r="AA63" s="225"/>
      <c r="AB63" s="225"/>
      <c r="AC63" s="225"/>
      <c r="AD63" s="226"/>
      <c r="AE63" s="89"/>
      <c r="AF63" s="149" t="s">
        <v>77</v>
      </c>
      <c r="AG63" s="123" t="s">
        <v>238</v>
      </c>
      <c r="AH63" s="220"/>
    </row>
    <row r="64" spans="1:35" ht="21.75" customHeight="1">
      <c r="A64" s="220"/>
      <c r="B64" s="98" t="s">
        <v>35</v>
      </c>
      <c r="C64" s="99">
        <v>6</v>
      </c>
      <c r="D64" s="99">
        <f t="shared" si="17"/>
        <v>13</v>
      </c>
      <c r="E64" s="99">
        <f t="shared" si="17"/>
        <v>20</v>
      </c>
      <c r="F64" s="99">
        <f t="shared" si="17"/>
        <v>27</v>
      </c>
      <c r="G64" s="102"/>
      <c r="H64" s="103"/>
      <c r="I64" s="96"/>
      <c r="J64" s="107">
        <v>19</v>
      </c>
      <c r="K64" s="86" t="s">
        <v>228</v>
      </c>
      <c r="L64" s="90"/>
      <c r="M64" s="98" t="s">
        <v>35</v>
      </c>
      <c r="N64" s="99">
        <f t="shared" si="18"/>
        <v>3</v>
      </c>
      <c r="O64" s="106">
        <f t="shared" si="18"/>
        <v>10</v>
      </c>
      <c r="P64" s="169">
        <f t="shared" si="18"/>
        <v>17</v>
      </c>
      <c r="Q64" s="113">
        <f t="shared" si="18"/>
        <v>24</v>
      </c>
      <c r="R64" s="102"/>
      <c r="S64" s="121"/>
      <c r="T64" s="90"/>
      <c r="V64" s="91" t="s">
        <v>116</v>
      </c>
      <c r="W64" s="91"/>
      <c r="X64" s="98" t="s">
        <v>12</v>
      </c>
      <c r="Y64" s="103"/>
      <c r="Z64" s="130">
        <f>Y70+1</f>
        <v>7</v>
      </c>
      <c r="AA64" s="130">
        <f>Z70+1</f>
        <v>14</v>
      </c>
      <c r="AB64" s="101">
        <f>AA70+1</f>
        <v>21</v>
      </c>
      <c r="AC64" s="165">
        <f>AB70+1</f>
        <v>28</v>
      </c>
      <c r="AD64" s="100"/>
      <c r="AE64" s="89"/>
      <c r="AF64" s="122" t="s">
        <v>183</v>
      </c>
      <c r="AG64" s="168" t="s">
        <v>246</v>
      </c>
      <c r="AH64" s="220"/>
    </row>
    <row r="65" spans="1:34" ht="21.75" customHeight="1">
      <c r="A65" s="220"/>
      <c r="B65" s="98" t="s">
        <v>37</v>
      </c>
      <c r="C65" s="171">
        <v>7</v>
      </c>
      <c r="D65" s="99">
        <f t="shared" si="17"/>
        <v>14</v>
      </c>
      <c r="E65" s="171">
        <f t="shared" si="17"/>
        <v>21</v>
      </c>
      <c r="F65" s="99">
        <f t="shared" si="17"/>
        <v>28</v>
      </c>
      <c r="G65" s="103"/>
      <c r="H65" s="116"/>
      <c r="I65" s="96"/>
      <c r="J65" s="156"/>
      <c r="K65" s="156"/>
      <c r="L65" s="90"/>
      <c r="M65" s="98" t="s">
        <v>37</v>
      </c>
      <c r="N65" s="99">
        <f t="shared" si="18"/>
        <v>4</v>
      </c>
      <c r="O65" s="184">
        <f t="shared" si="18"/>
        <v>11</v>
      </c>
      <c r="P65" s="169">
        <f t="shared" si="18"/>
        <v>18</v>
      </c>
      <c r="Q65" s="171">
        <f t="shared" si="18"/>
        <v>25</v>
      </c>
      <c r="R65" s="102"/>
      <c r="S65" s="121"/>
      <c r="T65" s="90"/>
      <c r="W65" s="91"/>
      <c r="X65" s="98" t="s">
        <v>18</v>
      </c>
      <c r="Y65" s="169">
        <v>1</v>
      </c>
      <c r="Z65" s="99">
        <f t="shared" ref="Z65:AA70" si="19">Z64+1</f>
        <v>8</v>
      </c>
      <c r="AA65" s="99">
        <f t="shared" si="19"/>
        <v>15</v>
      </c>
      <c r="AB65" s="169">
        <v>22</v>
      </c>
      <c r="AC65" s="165">
        <f>AC64+1</f>
        <v>29</v>
      </c>
      <c r="AD65" s="99"/>
      <c r="AE65" s="89"/>
      <c r="AF65" s="122" t="s">
        <v>214</v>
      </c>
      <c r="AG65" s="168" t="s">
        <v>245</v>
      </c>
      <c r="AH65" s="220"/>
    </row>
    <row r="66" spans="1:34" ht="21.75" customHeight="1">
      <c r="A66" s="220"/>
      <c r="B66" s="220"/>
      <c r="C66" s="220"/>
      <c r="D66" s="220"/>
      <c r="E66" s="220"/>
      <c r="F66" s="220"/>
      <c r="G66" s="220"/>
      <c r="H66" s="220"/>
      <c r="I66" s="96"/>
      <c r="J66" s="156"/>
      <c r="K66" s="156"/>
      <c r="L66" s="90"/>
      <c r="M66" s="234"/>
      <c r="N66" s="234"/>
      <c r="O66" s="234"/>
      <c r="P66" s="234"/>
      <c r="Q66" s="234"/>
      <c r="R66" s="234"/>
      <c r="S66" s="234"/>
      <c r="T66" s="234"/>
      <c r="U66" s="135"/>
      <c r="V66" s="109"/>
      <c r="W66" s="91"/>
      <c r="X66" s="98" t="s">
        <v>22</v>
      </c>
      <c r="Y66" s="169">
        <v>2</v>
      </c>
      <c r="Z66" s="99">
        <f t="shared" si="19"/>
        <v>9</v>
      </c>
      <c r="AA66" s="99">
        <f t="shared" si="19"/>
        <v>16</v>
      </c>
      <c r="AB66" s="107">
        <f>AB65+1</f>
        <v>23</v>
      </c>
      <c r="AC66" s="165">
        <v>30</v>
      </c>
      <c r="AD66" s="99"/>
      <c r="AE66" s="89"/>
      <c r="AF66" s="122" t="s">
        <v>237</v>
      </c>
      <c r="AG66" s="112" t="s">
        <v>195</v>
      </c>
      <c r="AH66" s="220"/>
    </row>
    <row r="67" spans="1:34" ht="21.75" customHeight="1">
      <c r="A67" s="220"/>
      <c r="B67" s="220"/>
      <c r="C67" s="220"/>
      <c r="D67" s="220"/>
      <c r="E67" s="220"/>
      <c r="F67" s="220"/>
      <c r="G67" s="220"/>
      <c r="H67" s="220"/>
      <c r="I67" s="96"/>
      <c r="J67" s="156"/>
      <c r="K67" s="156"/>
      <c r="L67" s="238"/>
      <c r="M67" s="234"/>
      <c r="N67" s="234"/>
      <c r="O67" s="234"/>
      <c r="P67" s="234"/>
      <c r="Q67" s="234"/>
      <c r="R67" s="234"/>
      <c r="S67" s="234"/>
      <c r="T67" s="234"/>
      <c r="U67" s="108"/>
      <c r="V67" s="109"/>
      <c r="W67" s="91"/>
      <c r="X67" s="98" t="s">
        <v>28</v>
      </c>
      <c r="Y67" s="169">
        <v>3</v>
      </c>
      <c r="Z67" s="99">
        <f t="shared" si="19"/>
        <v>10</v>
      </c>
      <c r="AA67" s="99">
        <f t="shared" si="19"/>
        <v>17</v>
      </c>
      <c r="AB67" s="107">
        <f>AB66+1</f>
        <v>24</v>
      </c>
      <c r="AC67" s="161"/>
      <c r="AD67" s="99"/>
      <c r="AE67" s="89"/>
      <c r="AF67" s="138">
        <v>13</v>
      </c>
      <c r="AG67" s="139" t="s">
        <v>171</v>
      </c>
      <c r="AH67" s="220"/>
    </row>
    <row r="68" spans="1:34" ht="21.75" customHeight="1">
      <c r="A68" s="220"/>
      <c r="B68" s="220"/>
      <c r="C68" s="220"/>
      <c r="D68" s="220"/>
      <c r="E68" s="220"/>
      <c r="F68" s="220"/>
      <c r="G68" s="220"/>
      <c r="H68" s="220"/>
      <c r="I68" s="96"/>
      <c r="J68" s="156"/>
      <c r="K68" s="156"/>
      <c r="L68" s="238"/>
      <c r="M68" s="253"/>
      <c r="N68" s="253"/>
      <c r="O68" s="253"/>
      <c r="P68" s="253"/>
      <c r="Q68" s="253"/>
      <c r="R68" s="253"/>
      <c r="S68" s="253"/>
      <c r="T68" s="253"/>
      <c r="U68" s="163"/>
      <c r="V68" s="92"/>
      <c r="W68" s="91"/>
      <c r="X68" s="98" t="s">
        <v>32</v>
      </c>
      <c r="Y68" s="169">
        <v>4</v>
      </c>
      <c r="Z68" s="99">
        <f t="shared" si="19"/>
        <v>11</v>
      </c>
      <c r="AA68" s="99">
        <f t="shared" si="19"/>
        <v>18</v>
      </c>
      <c r="AB68" s="107">
        <f>AB67+1</f>
        <v>25</v>
      </c>
      <c r="AC68" s="161"/>
      <c r="AD68" s="99"/>
      <c r="AE68" s="89"/>
      <c r="AF68" s="99" t="s">
        <v>236</v>
      </c>
      <c r="AG68" s="168" t="s">
        <v>196</v>
      </c>
      <c r="AH68" s="220"/>
    </row>
    <row r="69" spans="1:34" ht="21.75" customHeight="1">
      <c r="A69" s="220"/>
      <c r="B69" s="220"/>
      <c r="C69" s="220"/>
      <c r="D69" s="220"/>
      <c r="E69" s="220"/>
      <c r="F69" s="220"/>
      <c r="G69" s="220"/>
      <c r="H69" s="220"/>
      <c r="I69" s="96"/>
      <c r="J69" s="156"/>
      <c r="K69" s="156"/>
      <c r="L69" s="238"/>
      <c r="M69" s="235" t="s">
        <v>191</v>
      </c>
      <c r="N69" s="236"/>
      <c r="O69" s="236"/>
      <c r="P69" s="236"/>
      <c r="Q69" s="236"/>
      <c r="R69" s="236"/>
      <c r="S69" s="236"/>
      <c r="T69" s="236"/>
      <c r="U69" s="237"/>
      <c r="V69" s="92"/>
      <c r="W69" s="91"/>
      <c r="X69" s="98" t="s">
        <v>35</v>
      </c>
      <c r="Y69" s="99">
        <v>5</v>
      </c>
      <c r="Z69" s="99">
        <f t="shared" si="19"/>
        <v>12</v>
      </c>
      <c r="AA69" s="99">
        <f t="shared" si="19"/>
        <v>19</v>
      </c>
      <c r="AB69" s="165">
        <f>AB68+1</f>
        <v>26</v>
      </c>
      <c r="AC69" s="103"/>
      <c r="AD69" s="99"/>
      <c r="AE69" s="170"/>
      <c r="AF69" s="104" t="s">
        <v>286</v>
      </c>
      <c r="AG69" s="86" t="s">
        <v>137</v>
      </c>
      <c r="AH69" s="220"/>
    </row>
    <row r="70" spans="1:34" ht="21.75" customHeight="1">
      <c r="A70" s="220"/>
      <c r="B70" s="117"/>
      <c r="C70" s="118"/>
      <c r="D70" s="118"/>
      <c r="E70" s="118"/>
      <c r="F70" s="118"/>
      <c r="G70" s="118"/>
      <c r="H70" s="90"/>
      <c r="I70" s="96"/>
      <c r="J70" s="177"/>
      <c r="K70" s="177"/>
      <c r="L70" s="238"/>
      <c r="M70" s="245" t="s">
        <v>159</v>
      </c>
      <c r="N70" s="228" t="s">
        <v>173</v>
      </c>
      <c r="O70" s="228" t="s">
        <v>174</v>
      </c>
      <c r="P70" s="228" t="s">
        <v>175</v>
      </c>
      <c r="Q70" s="228" t="s">
        <v>176</v>
      </c>
      <c r="R70" s="228" t="s">
        <v>177</v>
      </c>
      <c r="S70" s="228" t="s">
        <v>178</v>
      </c>
      <c r="T70" s="230" t="s">
        <v>168</v>
      </c>
      <c r="U70" s="231"/>
      <c r="V70" s="92"/>
      <c r="W70" s="91"/>
      <c r="X70" s="98" t="s">
        <v>37</v>
      </c>
      <c r="Y70" s="99">
        <v>6</v>
      </c>
      <c r="Z70" s="171">
        <f t="shared" si="19"/>
        <v>13</v>
      </c>
      <c r="AA70" s="99">
        <f t="shared" si="19"/>
        <v>20</v>
      </c>
      <c r="AB70" s="165">
        <f>AB69+1</f>
        <v>27</v>
      </c>
      <c r="AC70" s="161"/>
      <c r="AD70" s="126"/>
      <c r="AE70" s="170"/>
      <c r="AF70" s="104" t="s">
        <v>136</v>
      </c>
      <c r="AG70" s="105" t="s">
        <v>147</v>
      </c>
      <c r="AH70" s="220"/>
    </row>
    <row r="71" spans="1:34" ht="21.75" customHeight="1">
      <c r="A71" s="220"/>
      <c r="B71" s="240" t="s">
        <v>115</v>
      </c>
      <c r="C71" s="133" t="s">
        <v>116</v>
      </c>
      <c r="D71" s="91" t="s">
        <v>117</v>
      </c>
      <c r="E71" s="239" t="s">
        <v>118</v>
      </c>
      <c r="F71" s="239"/>
      <c r="G71" s="239"/>
      <c r="H71" s="239"/>
      <c r="I71" s="239"/>
      <c r="J71" s="156"/>
      <c r="K71" s="156"/>
      <c r="L71" s="238"/>
      <c r="M71" s="246"/>
      <c r="N71" s="229"/>
      <c r="O71" s="229"/>
      <c r="P71" s="229"/>
      <c r="Q71" s="229"/>
      <c r="R71" s="229"/>
      <c r="S71" s="229"/>
      <c r="T71" s="232"/>
      <c r="U71" s="233"/>
      <c r="V71" s="92"/>
      <c r="W71" s="91"/>
      <c r="X71" s="91"/>
      <c r="Y71" s="91"/>
      <c r="Z71" s="91"/>
      <c r="AA71" s="91"/>
      <c r="AB71" s="91"/>
      <c r="AC71" s="91"/>
      <c r="AD71" s="91"/>
      <c r="AE71" s="91"/>
      <c r="AF71" s="104" t="s">
        <v>284</v>
      </c>
      <c r="AG71" s="86" t="s">
        <v>285</v>
      </c>
      <c r="AH71" s="220"/>
    </row>
    <row r="72" spans="1:34" ht="21.75" customHeight="1">
      <c r="A72" s="220"/>
      <c r="B72" s="240"/>
      <c r="C72" s="87" t="s">
        <v>116</v>
      </c>
      <c r="D72" s="91" t="s">
        <v>117</v>
      </c>
      <c r="E72" s="239" t="s">
        <v>121</v>
      </c>
      <c r="F72" s="239"/>
      <c r="G72" s="239"/>
      <c r="H72" s="239"/>
      <c r="I72" s="239"/>
      <c r="J72" s="156"/>
      <c r="K72" s="156"/>
      <c r="L72" s="238"/>
      <c r="M72" s="143" t="s">
        <v>165</v>
      </c>
      <c r="N72" s="142">
        <v>17</v>
      </c>
      <c r="O72" s="142">
        <v>21</v>
      </c>
      <c r="P72" s="142">
        <v>6</v>
      </c>
      <c r="Q72" s="142">
        <v>24</v>
      </c>
      <c r="R72" s="142">
        <v>25</v>
      </c>
      <c r="S72" s="142">
        <v>6</v>
      </c>
      <c r="T72" s="242">
        <f>SUM(N72:S72)</f>
        <v>99</v>
      </c>
      <c r="U72" s="243"/>
      <c r="V72" s="88"/>
      <c r="W72" s="90"/>
      <c r="X72" s="88"/>
      <c r="Y72" s="88"/>
      <c r="Z72" s="88"/>
      <c r="AA72" s="88"/>
      <c r="AB72" s="88"/>
      <c r="AC72" s="88"/>
      <c r="AD72" s="88"/>
      <c r="AE72" s="88"/>
      <c r="AF72" s="147"/>
      <c r="AH72" s="220"/>
    </row>
    <row r="73" spans="1:34" ht="21.75" customHeight="1">
      <c r="A73" s="220"/>
      <c r="B73" s="240"/>
      <c r="C73" s="134" t="s">
        <v>116</v>
      </c>
      <c r="D73" s="91" t="s">
        <v>117</v>
      </c>
      <c r="E73" s="239" t="s">
        <v>125</v>
      </c>
      <c r="F73" s="239"/>
      <c r="G73" s="239"/>
      <c r="H73" s="239"/>
      <c r="I73" s="239"/>
      <c r="J73" s="156"/>
      <c r="K73" s="156"/>
      <c r="L73" s="238"/>
      <c r="M73" s="143" t="s">
        <v>157</v>
      </c>
      <c r="N73" s="142">
        <v>14</v>
      </c>
      <c r="O73" s="142">
        <v>7</v>
      </c>
      <c r="P73" s="142">
        <v>25</v>
      </c>
      <c r="Q73" s="142">
        <v>6</v>
      </c>
      <c r="R73" s="142">
        <v>6</v>
      </c>
      <c r="S73" s="142">
        <v>11</v>
      </c>
      <c r="T73" s="242">
        <f>SUM(N73:S73)</f>
        <v>69</v>
      </c>
      <c r="U73" s="243"/>
      <c r="V73" s="88"/>
      <c r="W73" s="90"/>
      <c r="X73" s="88"/>
      <c r="Y73" s="88"/>
      <c r="Z73" s="88"/>
      <c r="AA73" s="88"/>
      <c r="AB73" s="88"/>
      <c r="AC73" s="88"/>
      <c r="AD73" s="88"/>
      <c r="AE73" s="88"/>
      <c r="AF73" s="111"/>
      <c r="AG73" s="109"/>
      <c r="AH73" s="220"/>
    </row>
    <row r="74" spans="1:34" ht="21.75" customHeight="1">
      <c r="B74" s="88"/>
      <c r="C74" s="88"/>
      <c r="D74" s="88"/>
      <c r="E74" s="88"/>
      <c r="F74" s="88"/>
      <c r="G74" s="88"/>
      <c r="H74" s="88"/>
      <c r="J74" s="156"/>
      <c r="K74" s="156"/>
      <c r="L74" s="238"/>
      <c r="M74" s="143" t="s">
        <v>166</v>
      </c>
      <c r="N74" s="142"/>
      <c r="O74" s="142"/>
      <c r="P74" s="142"/>
      <c r="Q74" s="142"/>
      <c r="R74" s="142"/>
      <c r="S74" s="142">
        <v>13</v>
      </c>
      <c r="T74" s="242">
        <f>SUM(S74)</f>
        <v>13</v>
      </c>
      <c r="U74" s="243"/>
      <c r="V74" s="88"/>
      <c r="W74" s="90"/>
      <c r="X74" s="220"/>
      <c r="Y74" s="88"/>
      <c r="Z74" s="88"/>
      <c r="AA74" s="88"/>
      <c r="AB74" s="88"/>
      <c r="AC74" s="88"/>
      <c r="AD74" s="88"/>
      <c r="AE74" s="88"/>
      <c r="AH74" s="220"/>
    </row>
    <row r="75" spans="1:34" ht="21.75" customHeight="1">
      <c r="A75" s="220"/>
      <c r="B75" s="220"/>
      <c r="C75" s="220"/>
      <c r="D75" s="220"/>
      <c r="E75" s="220"/>
      <c r="F75" s="220"/>
      <c r="G75" s="220"/>
      <c r="H75" s="220"/>
      <c r="I75" s="220"/>
      <c r="J75" s="156"/>
      <c r="K75" s="156"/>
      <c r="L75" s="238"/>
      <c r="M75" s="144" t="s">
        <v>169</v>
      </c>
      <c r="N75" s="144">
        <f>SUM(N72:N74)</f>
        <v>31</v>
      </c>
      <c r="O75" s="144">
        <f t="shared" ref="O75:S75" si="20">SUM(O72:O74)</f>
        <v>28</v>
      </c>
      <c r="P75" s="144">
        <f t="shared" si="20"/>
        <v>31</v>
      </c>
      <c r="Q75" s="144">
        <f t="shared" si="20"/>
        <v>30</v>
      </c>
      <c r="R75" s="144">
        <f t="shared" si="20"/>
        <v>31</v>
      </c>
      <c r="S75" s="144">
        <f t="shared" si="20"/>
        <v>30</v>
      </c>
      <c r="T75" s="241">
        <f>SUM(N75:S75)</f>
        <v>181</v>
      </c>
      <c r="U75" s="241"/>
      <c r="V75" s="88"/>
      <c r="W75" s="89"/>
      <c r="X75" s="220"/>
      <c r="Y75" s="88"/>
      <c r="Z75" s="88"/>
      <c r="AA75" s="88"/>
      <c r="AB75" s="88"/>
      <c r="AC75" s="88"/>
      <c r="AD75" s="88"/>
      <c r="AE75" s="88"/>
      <c r="AH75" s="220"/>
    </row>
    <row r="76" spans="1:34" ht="21.75" customHeight="1">
      <c r="A76" s="220"/>
      <c r="B76" s="220"/>
      <c r="C76" s="220"/>
      <c r="D76" s="220"/>
      <c r="E76" s="220"/>
      <c r="F76" s="220"/>
      <c r="G76" s="220"/>
      <c r="H76" s="220"/>
      <c r="I76" s="220"/>
      <c r="J76" s="156"/>
      <c r="K76" s="156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88"/>
      <c r="W76" s="88"/>
      <c r="X76" s="136" t="s">
        <v>120</v>
      </c>
      <c r="Y76" s="88"/>
      <c r="Z76" s="88"/>
      <c r="AA76" s="88"/>
      <c r="AB76" s="88"/>
      <c r="AC76" s="88"/>
      <c r="AD76" s="88"/>
      <c r="AE76" s="88"/>
      <c r="AH76" s="220"/>
    </row>
    <row r="77" spans="1:34" ht="21.75" customHeight="1">
      <c r="A77" s="220"/>
      <c r="B77" s="220"/>
      <c r="C77" s="220"/>
      <c r="D77" s="220"/>
      <c r="E77" s="220"/>
      <c r="F77" s="220"/>
      <c r="G77" s="220"/>
      <c r="H77" s="220"/>
      <c r="I77" s="220"/>
      <c r="J77" s="156"/>
      <c r="K77" s="156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88"/>
      <c r="W77" s="88"/>
      <c r="X77" s="220"/>
      <c r="Y77" s="88"/>
      <c r="Z77" s="88"/>
      <c r="AA77" s="88"/>
      <c r="AB77" s="88"/>
      <c r="AC77" s="88"/>
      <c r="AD77" s="88"/>
      <c r="AE77" s="88"/>
      <c r="AH77" s="220"/>
    </row>
    <row r="78" spans="1:34" ht="21.75" customHeight="1">
      <c r="A78" s="220"/>
      <c r="B78" s="220"/>
      <c r="C78" s="220"/>
      <c r="D78" s="220"/>
      <c r="E78" s="220"/>
      <c r="F78" s="220"/>
      <c r="G78" s="220"/>
      <c r="H78" s="220"/>
      <c r="I78" s="220"/>
      <c r="J78" s="156"/>
      <c r="K78" s="156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88"/>
      <c r="W78" s="88"/>
      <c r="X78" s="220"/>
      <c r="Y78" s="88"/>
      <c r="Z78" s="88"/>
      <c r="AA78" s="88"/>
      <c r="AB78" s="88"/>
      <c r="AC78" s="88"/>
      <c r="AD78" s="88"/>
      <c r="AE78" s="88"/>
      <c r="AH78" s="220"/>
    </row>
    <row r="79" spans="1:34" ht="21.75" customHeight="1">
      <c r="A79" s="220"/>
      <c r="B79" s="220"/>
      <c r="C79" s="220"/>
      <c r="D79" s="220"/>
      <c r="E79" s="220"/>
      <c r="F79" s="220"/>
      <c r="G79" s="220"/>
      <c r="H79" s="220"/>
      <c r="I79" s="220"/>
      <c r="J79" s="156"/>
      <c r="K79" s="156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88"/>
      <c r="W79" s="88"/>
      <c r="X79" s="220"/>
      <c r="Y79" s="88"/>
      <c r="Z79" s="88"/>
      <c r="AA79" s="88"/>
      <c r="AB79" s="88"/>
      <c r="AC79" s="88"/>
      <c r="AD79" s="88"/>
      <c r="AE79" s="88"/>
      <c r="AH79" s="220"/>
    </row>
    <row r="80" spans="1:34" ht="21.75" customHeight="1">
      <c r="A80" s="220"/>
      <c r="B80" s="220"/>
      <c r="C80" s="220"/>
      <c r="D80" s="220"/>
      <c r="E80" s="220"/>
      <c r="F80" s="220"/>
      <c r="G80" s="220"/>
      <c r="H80" s="220"/>
      <c r="I80" s="220"/>
      <c r="J80" s="156"/>
      <c r="K80" s="156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88"/>
      <c r="W80" s="88"/>
      <c r="X80" s="136" t="s">
        <v>144</v>
      </c>
      <c r="Y80" s="88"/>
      <c r="Z80" s="88"/>
      <c r="AA80" s="88"/>
      <c r="AB80" s="88"/>
      <c r="AC80" s="88"/>
      <c r="AD80" s="88"/>
      <c r="AE80" s="88"/>
      <c r="AH80" s="220"/>
    </row>
    <row r="81" spans="1:34" ht="21.75" customHeight="1">
      <c r="A81" s="220"/>
      <c r="B81" s="220"/>
      <c r="C81" s="220"/>
      <c r="D81" s="220"/>
      <c r="E81" s="220"/>
      <c r="F81" s="220"/>
      <c r="G81" s="220"/>
      <c r="H81" s="220"/>
      <c r="I81" s="220"/>
      <c r="J81" s="156"/>
      <c r="K81" s="156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88"/>
      <c r="W81" s="88"/>
      <c r="X81" s="91"/>
      <c r="Y81" s="88"/>
      <c r="Z81" s="88"/>
      <c r="AA81" s="88"/>
      <c r="AB81" s="88"/>
      <c r="AC81" s="88"/>
      <c r="AD81" s="88"/>
      <c r="AE81" s="88"/>
      <c r="AH81" s="220"/>
    </row>
    <row r="82" spans="1:34" ht="12.75" customHeight="1">
      <c r="A82" s="220"/>
      <c r="B82" s="220"/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AH82" s="220"/>
    </row>
    <row r="83" spans="1:34" ht="12.75" customHeight="1">
      <c r="A83" s="220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AH83" s="220"/>
    </row>
    <row r="84" spans="1:34" ht="12.75" customHeight="1">
      <c r="J84" s="156"/>
      <c r="K84" s="156"/>
      <c r="X84" s="156"/>
      <c r="Y84" s="156"/>
      <c r="Z84" s="156"/>
      <c r="AA84" s="156"/>
      <c r="AB84" s="156"/>
      <c r="AC84" s="156"/>
      <c r="AD84" s="156"/>
      <c r="AE84" s="115"/>
      <c r="AF84" s="111"/>
      <c r="AG84" s="193"/>
    </row>
    <row r="85" spans="1:34" ht="12.75" customHeight="1">
      <c r="J85" s="156"/>
      <c r="K85" s="156"/>
      <c r="X85" s="156"/>
      <c r="Y85" s="198"/>
      <c r="Z85" s="198"/>
      <c r="AA85" s="198"/>
      <c r="AB85" s="198"/>
      <c r="AC85" s="198"/>
      <c r="AD85" s="198"/>
      <c r="AE85" s="115"/>
      <c r="AF85" s="156"/>
      <c r="AG85" s="156"/>
    </row>
    <row r="86" spans="1:34" ht="12.75" customHeight="1">
      <c r="J86" s="156"/>
      <c r="K86" s="156"/>
      <c r="X86" s="156"/>
      <c r="Y86" s="198"/>
      <c r="Z86" s="198"/>
      <c r="AA86" s="198"/>
      <c r="AB86" s="198"/>
      <c r="AC86" s="198"/>
      <c r="AD86" s="198"/>
      <c r="AE86" s="115"/>
      <c r="AF86" s="108"/>
      <c r="AG86" s="108"/>
    </row>
    <row r="87" spans="1:34" ht="16.5" customHeight="1">
      <c r="J87" s="156"/>
      <c r="K87" s="156"/>
      <c r="X87" s="185"/>
      <c r="Y87" s="108"/>
      <c r="Z87" s="187"/>
      <c r="AA87" s="187"/>
      <c r="AB87" s="108"/>
      <c r="AC87" s="186"/>
      <c r="AD87" s="186"/>
      <c r="AE87" s="115"/>
      <c r="AF87" s="135"/>
      <c r="AG87" s="193"/>
    </row>
    <row r="88" spans="1:34" ht="16.5" customHeight="1">
      <c r="J88" s="156"/>
      <c r="K88" s="156"/>
      <c r="X88" s="185"/>
      <c r="Y88" s="108"/>
      <c r="Z88" s="108"/>
      <c r="AA88" s="108"/>
      <c r="AB88" s="108"/>
      <c r="AC88" s="186"/>
      <c r="AD88" s="108"/>
      <c r="AE88" s="115"/>
      <c r="AF88" s="108"/>
      <c r="AG88" s="115"/>
    </row>
    <row r="89" spans="1:34" ht="16.5" customHeight="1">
      <c r="X89" s="185"/>
      <c r="Y89" s="108"/>
      <c r="Z89" s="108"/>
      <c r="AA89" s="108"/>
      <c r="AB89" s="108"/>
      <c r="AC89" s="187"/>
      <c r="AD89" s="108"/>
      <c r="AE89" s="115"/>
      <c r="AF89" s="135"/>
      <c r="AG89" s="193"/>
    </row>
    <row r="90" spans="1:34" ht="16.5" customHeight="1">
      <c r="X90" s="185"/>
      <c r="Y90" s="108"/>
      <c r="Z90" s="108"/>
      <c r="AA90" s="108"/>
      <c r="AB90" s="108"/>
      <c r="AC90" s="187"/>
      <c r="AD90" s="108"/>
      <c r="AE90" s="115"/>
      <c r="AF90" s="135"/>
      <c r="AG90" s="109"/>
    </row>
    <row r="91" spans="1:34" ht="16.5" customHeight="1">
      <c r="X91" s="185"/>
      <c r="Y91" s="108"/>
      <c r="Z91" s="108"/>
      <c r="AA91" s="108"/>
      <c r="AB91" s="186"/>
      <c r="AC91" s="187"/>
      <c r="AD91" s="108"/>
      <c r="AE91" s="115"/>
      <c r="AF91" s="108"/>
      <c r="AG91" s="115"/>
    </row>
    <row r="92" spans="1:34" ht="16.5" customHeight="1">
      <c r="X92" s="185"/>
      <c r="Y92" s="108"/>
      <c r="Z92" s="108"/>
      <c r="AA92" s="108"/>
      <c r="AB92" s="186"/>
      <c r="AC92" s="108"/>
      <c r="AD92" s="108"/>
      <c r="AE92" s="115"/>
      <c r="AF92" s="108"/>
      <c r="AG92" s="193"/>
    </row>
    <row r="93" spans="1:34" ht="16.5" customHeight="1">
      <c r="X93" s="185"/>
      <c r="Y93" s="108"/>
      <c r="Z93" s="108"/>
      <c r="AA93" s="108"/>
      <c r="AB93" s="186"/>
      <c r="AC93" s="187"/>
      <c r="AD93" s="115"/>
      <c r="AE93" s="115"/>
      <c r="AF93" s="135"/>
      <c r="AG93" s="115"/>
    </row>
    <row r="94" spans="1:34" ht="13.8">
      <c r="AF94" s="135"/>
      <c r="AG94" s="109"/>
    </row>
    <row r="95" spans="1:34" ht="17.25" customHeight="1">
      <c r="B95" s="92"/>
      <c r="C95" s="92"/>
      <c r="D95" s="92"/>
      <c r="E95" s="92"/>
      <c r="F95" s="92"/>
      <c r="I95" s="92"/>
      <c r="J95" s="129"/>
      <c r="K95" s="92"/>
      <c r="AF95" s="192"/>
      <c r="AG95" s="203"/>
    </row>
    <row r="96" spans="1:34">
      <c r="B96" s="92"/>
      <c r="C96" s="92"/>
      <c r="D96" s="92"/>
      <c r="E96" s="92"/>
      <c r="F96" s="92"/>
      <c r="I96" s="92"/>
      <c r="J96" s="129"/>
      <c r="K96" s="92"/>
      <c r="AF96" s="167"/>
    </row>
    <row r="97" spans="2:33">
      <c r="B97" s="92"/>
      <c r="C97" s="92"/>
      <c r="D97" s="92"/>
      <c r="E97" s="92"/>
      <c r="F97" s="92"/>
      <c r="I97" s="92"/>
      <c r="J97" s="129"/>
      <c r="K97" s="92"/>
    </row>
    <row r="98" spans="2:33">
      <c r="B98" s="92"/>
      <c r="C98" s="92"/>
      <c r="D98" s="92"/>
      <c r="E98" s="92"/>
      <c r="F98" s="92"/>
      <c r="I98" s="92"/>
      <c r="J98" s="129"/>
      <c r="K98" s="92"/>
    </row>
    <row r="99" spans="2:33">
      <c r="B99" s="92"/>
      <c r="C99" s="92"/>
      <c r="D99" s="92"/>
      <c r="E99" s="92"/>
      <c r="F99" s="92"/>
      <c r="I99" s="92"/>
      <c r="J99" s="129"/>
      <c r="K99" s="92"/>
    </row>
    <row r="100" spans="2:33">
      <c r="B100" s="92"/>
      <c r="C100" s="92"/>
      <c r="D100" s="92"/>
      <c r="E100" s="92"/>
      <c r="F100" s="92"/>
      <c r="I100" s="92"/>
      <c r="J100" s="129"/>
      <c r="K100" s="92"/>
    </row>
    <row r="101" spans="2:33">
      <c r="B101" s="92"/>
      <c r="C101" s="92"/>
      <c r="D101" s="92"/>
      <c r="E101" s="92"/>
      <c r="F101" s="92"/>
      <c r="I101" s="92"/>
      <c r="J101" s="129"/>
      <c r="K101" s="92"/>
      <c r="M101" s="92"/>
      <c r="N101" s="92"/>
    </row>
    <row r="102" spans="2:33">
      <c r="B102" s="92"/>
      <c r="C102" s="92"/>
      <c r="D102" s="92"/>
      <c r="E102" s="92"/>
      <c r="F102" s="92"/>
      <c r="I102" s="92"/>
      <c r="J102" s="129"/>
      <c r="K102" s="92"/>
      <c r="M102" s="92"/>
      <c r="N102" s="92"/>
    </row>
    <row r="103" spans="2:33">
      <c r="B103" s="92"/>
      <c r="C103" s="92"/>
      <c r="D103" s="92"/>
      <c r="E103" s="92"/>
      <c r="F103" s="92"/>
      <c r="I103" s="92"/>
      <c r="J103" s="129"/>
      <c r="K103" s="92"/>
      <c r="M103" s="92"/>
      <c r="N103" s="92"/>
    </row>
    <row r="104" spans="2:33">
      <c r="B104" s="92"/>
      <c r="C104" s="92"/>
      <c r="D104" s="92"/>
      <c r="E104" s="92"/>
      <c r="F104" s="92"/>
      <c r="I104" s="92"/>
      <c r="J104" s="129"/>
      <c r="K104" s="92"/>
      <c r="M104" s="92"/>
      <c r="N104" s="92"/>
    </row>
    <row r="105" spans="2:33" ht="14.25" customHeight="1">
      <c r="B105" s="92"/>
      <c r="C105" s="92"/>
      <c r="D105" s="92"/>
      <c r="E105" s="92"/>
      <c r="F105" s="92"/>
      <c r="I105" s="92"/>
      <c r="J105" s="129"/>
      <c r="K105" s="92"/>
      <c r="M105" s="92"/>
      <c r="N105" s="92"/>
      <c r="X105" s="156"/>
      <c r="Y105" s="198"/>
      <c r="Z105" s="198"/>
      <c r="AA105" s="198"/>
      <c r="AB105" s="198"/>
      <c r="AC105" s="198"/>
      <c r="AD105" s="198"/>
      <c r="AE105" s="156"/>
      <c r="AF105" s="156"/>
      <c r="AG105" s="156"/>
    </row>
    <row r="106" spans="2:33" ht="13.8">
      <c r="B106" s="92"/>
      <c r="C106" s="92"/>
      <c r="D106" s="92"/>
      <c r="E106" s="92"/>
      <c r="F106" s="92"/>
      <c r="I106" s="92"/>
      <c r="J106" s="129"/>
      <c r="K106" s="92"/>
      <c r="M106" s="92"/>
      <c r="N106" s="92"/>
      <c r="X106" s="156"/>
      <c r="Y106" s="198"/>
      <c r="Z106" s="198"/>
      <c r="AA106" s="198"/>
      <c r="AB106" s="198"/>
      <c r="AC106" s="198"/>
      <c r="AD106" s="198"/>
      <c r="AE106" s="156"/>
      <c r="AF106" s="108"/>
      <c r="AG106" s="108"/>
    </row>
    <row r="107" spans="2:33" ht="16.5" customHeight="1">
      <c r="B107" s="92"/>
      <c r="C107" s="92"/>
      <c r="D107" s="92"/>
      <c r="E107" s="92"/>
      <c r="F107" s="92"/>
      <c r="I107" s="92"/>
      <c r="J107" s="129"/>
      <c r="K107" s="92"/>
      <c r="M107" s="92"/>
      <c r="N107" s="92"/>
      <c r="X107" s="185"/>
      <c r="Y107" s="108"/>
      <c r="Z107" s="186"/>
      <c r="AA107" s="108"/>
      <c r="AB107" s="108"/>
      <c r="AC107" s="108"/>
      <c r="AD107" s="108"/>
      <c r="AE107" s="115"/>
      <c r="AF107" s="108"/>
      <c r="AG107" s="109"/>
    </row>
    <row r="108" spans="2:33" ht="16.5" customHeight="1">
      <c r="B108" s="92"/>
      <c r="C108" s="92"/>
      <c r="D108" s="92"/>
      <c r="E108" s="92"/>
      <c r="F108" s="92"/>
      <c r="I108" s="92"/>
      <c r="J108" s="129"/>
      <c r="K108" s="92"/>
      <c r="M108" s="92"/>
      <c r="N108" s="92"/>
      <c r="X108" s="185"/>
      <c r="Y108" s="186"/>
      <c r="Z108" s="186"/>
      <c r="AA108" s="108"/>
      <c r="AB108" s="204"/>
      <c r="AC108" s="108"/>
      <c r="AD108" s="108"/>
      <c r="AE108" s="188"/>
      <c r="AF108" s="111"/>
      <c r="AG108" s="115"/>
    </row>
    <row r="109" spans="2:33" ht="16.5" customHeight="1">
      <c r="B109" s="92"/>
      <c r="C109" s="92"/>
      <c r="D109" s="92"/>
      <c r="E109" s="92"/>
      <c r="F109" s="92"/>
      <c r="I109" s="92"/>
      <c r="J109" s="129"/>
      <c r="K109" s="92"/>
      <c r="X109" s="185"/>
      <c r="Y109" s="186"/>
      <c r="Z109" s="186"/>
      <c r="AA109" s="108"/>
      <c r="AB109" s="108"/>
      <c r="AC109" s="108"/>
      <c r="AD109" s="108"/>
      <c r="AE109" s="188"/>
      <c r="AF109" s="111"/>
      <c r="AG109" s="109"/>
    </row>
    <row r="110" spans="2:33" ht="16.5" customHeight="1">
      <c r="B110" s="92"/>
      <c r="C110" s="92"/>
      <c r="D110" s="92"/>
      <c r="E110" s="92"/>
      <c r="F110" s="92"/>
      <c r="I110" s="92"/>
      <c r="J110" s="129"/>
      <c r="K110" s="92"/>
      <c r="X110" s="185"/>
      <c r="Y110" s="186"/>
      <c r="Z110" s="186"/>
      <c r="AA110" s="108"/>
      <c r="AB110" s="108"/>
      <c r="AC110" s="108"/>
      <c r="AD110" s="108"/>
      <c r="AE110" s="188"/>
      <c r="AF110" s="205"/>
      <c r="AG110" s="109"/>
    </row>
    <row r="111" spans="2:33" ht="16.5" customHeight="1">
      <c r="B111" s="92"/>
      <c r="C111" s="92"/>
      <c r="D111" s="92"/>
      <c r="E111" s="92"/>
      <c r="F111" s="92"/>
      <c r="I111" s="92"/>
      <c r="J111" s="129"/>
      <c r="K111" s="92"/>
      <c r="X111" s="185"/>
      <c r="Y111" s="186"/>
      <c r="Z111" s="186"/>
      <c r="AA111" s="108"/>
      <c r="AB111" s="108"/>
      <c r="AC111" s="108"/>
      <c r="AD111" s="108"/>
      <c r="AE111" s="188"/>
      <c r="AF111" s="108"/>
      <c r="AG111" s="109"/>
    </row>
    <row r="112" spans="2:33" ht="16.5" customHeight="1">
      <c r="X112" s="185"/>
      <c r="Y112" s="186"/>
      <c r="Z112" s="186"/>
      <c r="AA112" s="108"/>
      <c r="AB112" s="108"/>
      <c r="AC112" s="108"/>
      <c r="AD112" s="108"/>
      <c r="AE112" s="115"/>
      <c r="AF112" s="167"/>
    </row>
    <row r="113" spans="24:33" ht="16.5" customHeight="1">
      <c r="X113" s="185"/>
      <c r="Y113" s="186"/>
      <c r="Z113" s="108"/>
      <c r="AA113" s="108"/>
      <c r="AB113" s="108"/>
      <c r="AC113" s="108"/>
      <c r="AD113" s="115"/>
      <c r="AE113" s="115"/>
      <c r="AF113" s="111"/>
      <c r="AG113" s="115"/>
    </row>
    <row r="114" spans="24:33" ht="13.8">
      <c r="X114" s="185"/>
      <c r="Y114" s="108"/>
      <c r="Z114" s="108"/>
      <c r="AA114" s="108"/>
      <c r="AB114" s="108"/>
      <c r="AC114" s="108"/>
      <c r="AD114" s="115"/>
      <c r="AE114" s="115"/>
      <c r="AF114" s="111"/>
      <c r="AG114" s="109"/>
    </row>
    <row r="115" spans="24:33" ht="13.8">
      <c r="AF115" s="205"/>
      <c r="AG115" s="109"/>
    </row>
    <row r="116" spans="24:33" ht="13.8">
      <c r="AF116" s="108"/>
      <c r="AG116" s="109"/>
    </row>
    <row r="117" spans="24:33">
      <c r="AF117" s="167"/>
    </row>
  </sheetData>
  <mergeCells count="97">
    <mergeCell ref="AE7:AE15"/>
    <mergeCell ref="T7:T15"/>
    <mergeCell ref="X7:X8"/>
    <mergeCell ref="N32:N33"/>
    <mergeCell ref="O32:O33"/>
    <mergeCell ref="Q32:Q33"/>
    <mergeCell ref="R32:R33"/>
    <mergeCell ref="P32:P33"/>
    <mergeCell ref="X32:AB36"/>
    <mergeCell ref="U7:V7"/>
    <mergeCell ref="M31:U31"/>
    <mergeCell ref="S32:S33"/>
    <mergeCell ref="T32:U33"/>
    <mergeCell ref="T34:U34"/>
    <mergeCell ref="T35:U35"/>
    <mergeCell ref="A1:AH1"/>
    <mergeCell ref="AH7:AH31"/>
    <mergeCell ref="AF7:AG7"/>
    <mergeCell ref="Y7:AD8"/>
    <mergeCell ref="X17:X18"/>
    <mergeCell ref="Y31:AB31"/>
    <mergeCell ref="M17:M18"/>
    <mergeCell ref="N17:S18"/>
    <mergeCell ref="U17:V17"/>
    <mergeCell ref="B3:AH3"/>
    <mergeCell ref="B4:AH4"/>
    <mergeCell ref="B5:AH5"/>
    <mergeCell ref="Y17:AD18"/>
    <mergeCell ref="AF17:AG17"/>
    <mergeCell ref="M7:M8"/>
    <mergeCell ref="N7:S8"/>
    <mergeCell ref="B7:B8"/>
    <mergeCell ref="C7:H8"/>
    <mergeCell ref="J7:K7"/>
    <mergeCell ref="C22:H23"/>
    <mergeCell ref="J22:K22"/>
    <mergeCell ref="B22:B23"/>
    <mergeCell ref="E34:I34"/>
    <mergeCell ref="A32:B34"/>
    <mergeCell ref="A82:V83"/>
    <mergeCell ref="T36:U36"/>
    <mergeCell ref="B43:AH43"/>
    <mergeCell ref="B44:AH44"/>
    <mergeCell ref="B45:AH45"/>
    <mergeCell ref="AH47:AH83"/>
    <mergeCell ref="M66:T68"/>
    <mergeCell ref="T37:U37"/>
    <mergeCell ref="U47:V47"/>
    <mergeCell ref="M32:M33"/>
    <mergeCell ref="C47:H48"/>
    <mergeCell ref="J47:K47"/>
    <mergeCell ref="B47:B48"/>
    <mergeCell ref="E32:J32"/>
    <mergeCell ref="E33:J33"/>
    <mergeCell ref="X77:X79"/>
    <mergeCell ref="E73:I73"/>
    <mergeCell ref="A75:I81"/>
    <mergeCell ref="A70:A73"/>
    <mergeCell ref="B71:B73"/>
    <mergeCell ref="T75:U75"/>
    <mergeCell ref="T72:U72"/>
    <mergeCell ref="T73:U73"/>
    <mergeCell ref="T74:U74"/>
    <mergeCell ref="E72:I72"/>
    <mergeCell ref="E71:I71"/>
    <mergeCell ref="X38:X40"/>
    <mergeCell ref="W38:W39"/>
    <mergeCell ref="M70:M71"/>
    <mergeCell ref="B41:V42"/>
    <mergeCell ref="A66:H69"/>
    <mergeCell ref="A47:A65"/>
    <mergeCell ref="M69:U69"/>
    <mergeCell ref="M47:M48"/>
    <mergeCell ref="B57:B58"/>
    <mergeCell ref="C57:H58"/>
    <mergeCell ref="J57:K57"/>
    <mergeCell ref="L67:L75"/>
    <mergeCell ref="N70:N71"/>
    <mergeCell ref="O70:O71"/>
    <mergeCell ref="P70:P71"/>
    <mergeCell ref="Q70:Q71"/>
    <mergeCell ref="M57:M58"/>
    <mergeCell ref="B56:H56"/>
    <mergeCell ref="X62:X63"/>
    <mergeCell ref="X74:X75"/>
    <mergeCell ref="N47:S48"/>
    <mergeCell ref="AF61:AG61"/>
    <mergeCell ref="Y62:AD63"/>
    <mergeCell ref="X60:AD60"/>
    <mergeCell ref="N57:S58"/>
    <mergeCell ref="U57:V57"/>
    <mergeCell ref="X47:X48"/>
    <mergeCell ref="Y47:AD48"/>
    <mergeCell ref="R70:R71"/>
    <mergeCell ref="S70:S71"/>
    <mergeCell ref="T70:U71"/>
    <mergeCell ref="AF47:AG47"/>
  </mergeCells>
  <conditionalFormatting sqref="B7:B14 M7:M15 S9:S15 M17:M25 S19:T25 AF21:AF22 B41 AF49:AG49 V54 V60">
    <cfRule type="cellIs" dxfId="148" priority="193" operator="equal">
      <formula>0</formula>
    </cfRule>
  </conditionalFormatting>
  <conditionalFormatting sqref="B22:B29">
    <cfRule type="cellIs" dxfId="147" priority="132" operator="equal">
      <formula>0</formula>
    </cfRule>
  </conditionalFormatting>
  <conditionalFormatting sqref="B47:B65">
    <cfRule type="cellIs" dxfId="146" priority="63" operator="equal">
      <formula>0</formula>
    </cfRule>
  </conditionalFormatting>
  <conditionalFormatting sqref="C9:C14">
    <cfRule type="cellIs" dxfId="145" priority="191" operator="equal">
      <formula>0</formula>
    </cfRule>
  </conditionalFormatting>
  <conditionalFormatting sqref="C54:C55">
    <cfRule type="cellIs" dxfId="144" priority="69" operator="equal">
      <formula>0</formula>
    </cfRule>
  </conditionalFormatting>
  <conditionalFormatting sqref="C29:F29">
    <cfRule type="cellIs" dxfId="143" priority="188" operator="equal">
      <formula>0</formula>
    </cfRule>
  </conditionalFormatting>
  <conditionalFormatting sqref="C54:F54">
    <cfRule type="cellIs" dxfId="142" priority="70" operator="equal">
      <formula>0</formula>
    </cfRule>
  </conditionalFormatting>
  <conditionalFormatting sqref="C57:H58">
    <cfRule type="cellIs" dxfId="141" priority="64" operator="equal">
      <formula>0</formula>
    </cfRule>
  </conditionalFormatting>
  <conditionalFormatting sqref="C22:I23">
    <cfRule type="cellIs" dxfId="140" priority="133" operator="equal">
      <formula>0</formula>
    </cfRule>
  </conditionalFormatting>
  <conditionalFormatting sqref="C47:I47 C48:H48">
    <cfRule type="cellIs" dxfId="139" priority="65" operator="equal">
      <formula>0</formula>
    </cfRule>
  </conditionalFormatting>
  <conditionalFormatting sqref="C7:K8">
    <cfRule type="cellIs" dxfId="138" priority="85" operator="equal">
      <formula>0</formula>
    </cfRule>
  </conditionalFormatting>
  <conditionalFormatting sqref="D64:F64">
    <cfRule type="cellIs" dxfId="137" priority="67" operator="equal">
      <formula>0</formula>
    </cfRule>
  </conditionalFormatting>
  <conditionalFormatting sqref="H49:H55">
    <cfRule type="cellIs" dxfId="136" priority="71" operator="equal">
      <formula>0</formula>
    </cfRule>
  </conditionalFormatting>
  <conditionalFormatting sqref="H59:H65">
    <cfRule type="cellIs" dxfId="135" priority="68" operator="equal">
      <formula>0</formula>
    </cfRule>
  </conditionalFormatting>
  <conditionalFormatting sqref="M47:M54">
    <cfRule type="cellIs" dxfId="134" priority="60" operator="equal">
      <formula>0</formula>
    </cfRule>
  </conditionalFormatting>
  <conditionalFormatting sqref="M57:M64">
    <cfRule type="cellIs" dxfId="133" priority="51" operator="equal">
      <formula>0</formula>
    </cfRule>
  </conditionalFormatting>
  <conditionalFormatting sqref="N64:R64">
    <cfRule type="cellIs" dxfId="132" priority="58" operator="equal">
      <formula>0</formula>
    </cfRule>
  </conditionalFormatting>
  <conditionalFormatting sqref="N47:S48">
    <cfRule type="cellIs" dxfId="131" priority="61" operator="equal">
      <formula>0</formula>
    </cfRule>
  </conditionalFormatting>
  <conditionalFormatting sqref="N57:T58">
    <cfRule type="cellIs" dxfId="130" priority="52" operator="equal">
      <formula>0</formula>
    </cfRule>
  </conditionalFormatting>
  <conditionalFormatting sqref="N7:V7 N8:S8 U8:V8">
    <cfRule type="cellIs" dxfId="129" priority="84" operator="equal">
      <formula>0</formula>
    </cfRule>
  </conditionalFormatting>
  <conditionalFormatting sqref="N17:V18">
    <cfRule type="cellIs" dxfId="128" priority="83" operator="equal">
      <formula>0</formula>
    </cfRule>
  </conditionalFormatting>
  <conditionalFormatting sqref="O24:Q24">
    <cfRule type="cellIs" dxfId="127" priority="151" operator="equal">
      <formula>0</formula>
    </cfRule>
  </conditionalFormatting>
  <conditionalFormatting sqref="O54:R54">
    <cfRule type="cellIs" dxfId="126" priority="59" operator="equal">
      <formula>0</formula>
    </cfRule>
  </conditionalFormatting>
  <conditionalFormatting sqref="O51:S51">
    <cfRule type="cellIs" dxfId="125" priority="62" operator="equal">
      <formula>0</formula>
    </cfRule>
  </conditionalFormatting>
  <conditionalFormatting sqref="P14:Q14">
    <cfRule type="cellIs" dxfId="124" priority="184" operator="equal">
      <formula>0</formula>
    </cfRule>
  </conditionalFormatting>
  <conditionalFormatting sqref="V67">
    <cfRule type="cellIs" dxfId="123" priority="31" operator="equal">
      <formula>0</formula>
    </cfRule>
  </conditionalFormatting>
  <conditionalFormatting sqref="X9:X14">
    <cfRule type="cellIs" dxfId="122" priority="135" operator="equal">
      <formula>0</formula>
    </cfRule>
  </conditionalFormatting>
  <conditionalFormatting sqref="X19:X24">
    <cfRule type="cellIs" dxfId="121" priority="127" operator="equal">
      <formula>0</formula>
    </cfRule>
  </conditionalFormatting>
  <conditionalFormatting sqref="X47:X56 X62:Y62 X64:X70">
    <cfRule type="cellIs" dxfId="120" priority="48" operator="equal">
      <formula>0</formula>
    </cfRule>
  </conditionalFormatting>
  <conditionalFormatting sqref="X85:X93">
    <cfRule type="cellIs" dxfId="119" priority="13" operator="equal">
      <formula>0</formula>
    </cfRule>
  </conditionalFormatting>
  <conditionalFormatting sqref="X105:X112">
    <cfRule type="cellIs" dxfId="118" priority="22" operator="equal">
      <formula>0</formula>
    </cfRule>
  </conditionalFormatting>
  <conditionalFormatting sqref="X7:Y7 AE7:AF7 AF8:AG8">
    <cfRule type="cellIs" dxfId="117" priority="82" operator="equal">
      <formula>0</formula>
    </cfRule>
  </conditionalFormatting>
  <conditionalFormatting sqref="X17:Y17 AE17:AF17 AE18:AG18">
    <cfRule type="cellIs" dxfId="116" priority="81" operator="equal">
      <formula>0</formula>
    </cfRule>
  </conditionalFormatting>
  <conditionalFormatting sqref="Y54:Y55">
    <cfRule type="cellIs" dxfId="115" priority="56" operator="equal">
      <formula>0</formula>
    </cfRule>
  </conditionalFormatting>
  <conditionalFormatting sqref="Y92:Y93">
    <cfRule type="cellIs" dxfId="114" priority="15" operator="equal">
      <formula>0</formula>
    </cfRule>
  </conditionalFormatting>
  <conditionalFormatting sqref="Y107:Y112">
    <cfRule type="cellIs" dxfId="113" priority="20" operator="equal">
      <formula>0</formula>
    </cfRule>
  </conditionalFormatting>
  <conditionalFormatting sqref="Y14:AB14">
    <cfRule type="cellIs" dxfId="112" priority="178" operator="equal">
      <formula>0</formula>
    </cfRule>
  </conditionalFormatting>
  <conditionalFormatting sqref="Y54:AB54">
    <cfRule type="cellIs" dxfId="111" priority="57" operator="equal">
      <formula>0</formula>
    </cfRule>
  </conditionalFormatting>
  <conditionalFormatting sqref="Y92:AB92">
    <cfRule type="cellIs" dxfId="110" priority="16" operator="equal">
      <formula>0</formula>
    </cfRule>
  </conditionalFormatting>
  <conditionalFormatting sqref="Y85:AD86">
    <cfRule type="cellIs" dxfId="109" priority="14" operator="equal">
      <formula>0</formula>
    </cfRule>
  </conditionalFormatting>
  <conditionalFormatting sqref="Y47:AE48">
    <cfRule type="cellIs" dxfId="108" priority="50" operator="equal">
      <formula>0</formula>
    </cfRule>
  </conditionalFormatting>
  <conditionalFormatting sqref="Y105:AG106">
    <cfRule type="cellIs" dxfId="107" priority="19" operator="equal">
      <formula>0</formula>
    </cfRule>
  </conditionalFormatting>
  <conditionalFormatting sqref="Z24:AB24">
    <cfRule type="cellIs" dxfId="106" priority="175" operator="equal">
      <formula>0</formula>
    </cfRule>
  </conditionalFormatting>
  <conditionalFormatting sqref="Z69:AB69">
    <cfRule type="cellIs" dxfId="105" priority="54" operator="equal">
      <formula>0</formula>
    </cfRule>
  </conditionalFormatting>
  <conditionalFormatting sqref="AD64:AD70">
    <cfRule type="cellIs" dxfId="104" priority="55" operator="equal">
      <formula>0</formula>
    </cfRule>
  </conditionalFormatting>
  <conditionalFormatting sqref="AD87:AD93">
    <cfRule type="cellIs" dxfId="103" priority="17" operator="equal">
      <formula>0</formula>
    </cfRule>
  </conditionalFormatting>
  <conditionalFormatting sqref="AF51:AG52">
    <cfRule type="cellIs" dxfId="102" priority="28" operator="equal">
      <formula>0</formula>
    </cfRule>
  </conditionalFormatting>
  <conditionalFormatting sqref="AG66">
    <cfRule type="cellIs" dxfId="101" priority="25" operator="equal">
      <formula>0</formula>
    </cfRule>
  </conditionalFormatting>
  <conditionalFormatting sqref="AG68">
    <cfRule type="cellIs" dxfId="100" priority="24" operator="equal">
      <formula>0</formula>
    </cfRule>
  </conditionalFormatting>
  <conditionalFormatting sqref="AG89:AG90">
    <cfRule type="cellIs" dxfId="99" priority="11" operator="equal">
      <formula>0</formula>
    </cfRule>
  </conditionalFormatting>
  <conditionalFormatting sqref="AG92">
    <cfRule type="cellIs" dxfId="98" priority="10" operator="equal">
      <formula>0</formula>
    </cfRule>
  </conditionalFormatting>
  <conditionalFormatting sqref="AJ19:AJ24">
    <cfRule type="cellIs" dxfId="97" priority="7" operator="equal">
      <formula>0</formula>
    </cfRule>
  </conditionalFormatting>
  <conditionalFormatting sqref="AJ28:AJ36">
    <cfRule type="cellIs" dxfId="96" priority="1" operator="equal">
      <formula>0</formula>
    </cfRule>
  </conditionalFormatting>
  <conditionalFormatting sqref="AJ17:AK17 AQ17:AR17 AQ18:AS18">
    <cfRule type="cellIs" dxfId="95" priority="6" operator="equal">
      <formula>0</formula>
    </cfRule>
  </conditionalFormatting>
  <conditionalFormatting sqref="AK35:AK36">
    <cfRule type="cellIs" dxfId="94" priority="3" operator="equal">
      <formula>0</formula>
    </cfRule>
  </conditionalFormatting>
  <conditionalFormatting sqref="AK35:AN35">
    <cfRule type="cellIs" dxfId="93" priority="4" operator="equal">
      <formula>0</formula>
    </cfRule>
  </conditionalFormatting>
  <conditionalFormatting sqref="AK28:AQ28 AK29:AP29">
    <cfRule type="cellIs" dxfId="92" priority="2" operator="equal">
      <formula>0</formula>
    </cfRule>
  </conditionalFormatting>
  <conditionalFormatting sqref="AL24:AN24">
    <cfRule type="cellIs" dxfId="91" priority="8" operator="equal">
      <formula>0</formula>
    </cfRule>
  </conditionalFormatting>
  <conditionalFormatting sqref="AP30:AP36">
    <cfRule type="cellIs" dxfId="90" priority="5" operator="equal">
      <formula>0</formula>
    </cfRule>
  </conditionalFormatting>
  <conditionalFormatting sqref="AR21:AR22">
    <cfRule type="cellIs" dxfId="89" priority="9" operator="equal">
      <formula>0</formula>
    </cfRule>
  </conditionalFormatting>
  <conditionalFormatting sqref="AZ17:IV18">
    <cfRule type="cellIs" dxfId="88" priority="134" operator="equal">
      <formula>0</formula>
    </cfRule>
  </conditionalFormatting>
  <conditionalFormatting sqref="AZ27:IV28">
    <cfRule type="cellIs" dxfId="87" priority="126" operator="equal">
      <formula>0</formula>
    </cfRule>
  </conditionalFormatting>
  <conditionalFormatting sqref="AZ37:IV38">
    <cfRule type="cellIs" dxfId="86" priority="118" operator="equal">
      <formula>0</formula>
    </cfRule>
  </conditionalFormatting>
  <pageMargins left="0.25" right="0.25" top="0.75" bottom="0.75" header="0.3" footer="0.3"/>
  <pageSetup paperSize="9" scale="44" orientation="landscape" r:id="rId1"/>
  <rowBreaks count="1" manualBreakCount="1">
    <brk id="2" max="33" man="1"/>
  </rowBreaks>
  <colBreaks count="1" manualBreakCount="1">
    <brk id="1" min="1" max="5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G66"/>
  <sheetViews>
    <sheetView topLeftCell="A19" zoomScale="70" zoomScaleNormal="70" workbookViewId="0">
      <selection activeCell="V20" sqref="V20"/>
    </sheetView>
  </sheetViews>
  <sheetFormatPr defaultColWidth="9.109375" defaultRowHeight="13.2"/>
  <cols>
    <col min="1" max="1" width="5.109375" style="2" customWidth="1"/>
    <col min="2" max="2" width="11.5546875" style="1" customWidth="1"/>
    <col min="3" max="6" width="4.6640625" style="1" customWidth="1"/>
    <col min="7" max="8" width="4.6640625" style="2" customWidth="1"/>
    <col min="9" max="9" width="2.33203125" style="1" customWidth="1"/>
    <col min="10" max="10" width="8.5546875" style="3" customWidth="1"/>
    <col min="11" max="11" width="44.33203125" style="1" customWidth="1"/>
    <col min="12" max="12" width="2.44140625" style="1" customWidth="1"/>
    <col min="13" max="13" width="12" style="1" customWidth="1"/>
    <col min="14" max="19" width="4.5546875" style="1" customWidth="1"/>
    <col min="20" max="20" width="3" style="1" customWidth="1"/>
    <col min="21" max="21" width="8.5546875" style="1" customWidth="1"/>
    <col min="22" max="22" width="44.33203125" style="1" customWidth="1"/>
    <col min="23" max="23" width="2.6640625" style="2" customWidth="1"/>
    <col min="24" max="24" width="13" style="2" customWidth="1"/>
    <col min="25" max="30" width="4.6640625" style="2" customWidth="1"/>
    <col min="31" max="31" width="2.33203125" style="2" customWidth="1"/>
    <col min="32" max="32" width="8.5546875" style="2" customWidth="1"/>
    <col min="33" max="33" width="44.33203125" style="2" customWidth="1"/>
    <col min="34" max="34" width="5.109375" style="2" customWidth="1"/>
    <col min="35" max="16384" width="9.109375" style="2"/>
  </cols>
  <sheetData>
    <row r="1" spans="2:85" ht="20.25" customHeight="1"/>
    <row r="2" spans="2:85" s="5" customFormat="1" ht="21" customHeight="1">
      <c r="B2" s="268" t="s">
        <v>0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4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</row>
    <row r="3" spans="2:85" s="5" customFormat="1" ht="21" customHeight="1">
      <c r="B3" s="269" t="s">
        <v>1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4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</row>
    <row r="4" spans="2:85" s="5" customFormat="1" ht="21" customHeight="1">
      <c r="B4" s="270" t="s">
        <v>2</v>
      </c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6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</row>
    <row r="5" spans="2:85" s="8" customFormat="1" ht="10.5" customHeight="1">
      <c r="B5" s="7"/>
      <c r="C5" s="7"/>
      <c r="D5" s="7"/>
      <c r="E5" s="7"/>
      <c r="F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AF5" s="9"/>
      <c r="AG5" s="9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</row>
    <row r="6" spans="2:85" s="9" customFormat="1" ht="21.75" customHeight="1">
      <c r="B6" s="260" t="s">
        <v>3</v>
      </c>
      <c r="C6" s="262" t="s">
        <v>4</v>
      </c>
      <c r="D6" s="263"/>
      <c r="E6" s="263"/>
      <c r="F6" s="263"/>
      <c r="G6" s="263"/>
      <c r="H6" s="264"/>
      <c r="I6" s="10"/>
      <c r="J6" s="260" t="s">
        <v>5</v>
      </c>
      <c r="K6" s="260"/>
      <c r="L6" s="11"/>
      <c r="M6" s="260" t="s">
        <v>3</v>
      </c>
      <c r="N6" s="262" t="s">
        <v>6</v>
      </c>
      <c r="O6" s="263"/>
      <c r="P6" s="263"/>
      <c r="Q6" s="263"/>
      <c r="R6" s="263"/>
      <c r="S6" s="264"/>
      <c r="T6" s="10"/>
      <c r="U6" s="260" t="s">
        <v>7</v>
      </c>
      <c r="V6" s="260"/>
      <c r="W6" s="11"/>
      <c r="X6" s="260" t="s">
        <v>3</v>
      </c>
      <c r="Y6" s="262" t="s">
        <v>8</v>
      </c>
      <c r="Z6" s="263"/>
      <c r="AA6" s="263"/>
      <c r="AB6" s="263"/>
      <c r="AC6" s="263"/>
      <c r="AD6" s="264"/>
      <c r="AE6" s="10"/>
      <c r="AF6" s="260" t="s">
        <v>9</v>
      </c>
      <c r="AG6" s="260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</row>
    <row r="7" spans="2:85" s="9" customFormat="1" ht="21.75" customHeight="1">
      <c r="B7" s="260"/>
      <c r="C7" s="265"/>
      <c r="D7" s="266"/>
      <c r="E7" s="266"/>
      <c r="F7" s="266"/>
      <c r="G7" s="266"/>
      <c r="H7" s="267"/>
      <c r="I7" s="10"/>
      <c r="J7" s="12" t="s">
        <v>10</v>
      </c>
      <c r="K7" s="12" t="s">
        <v>11</v>
      </c>
      <c r="L7" s="11"/>
      <c r="M7" s="260"/>
      <c r="N7" s="265"/>
      <c r="O7" s="266"/>
      <c r="P7" s="266"/>
      <c r="Q7" s="266"/>
      <c r="R7" s="266"/>
      <c r="S7" s="267"/>
      <c r="T7" s="10"/>
      <c r="U7" s="12" t="s">
        <v>10</v>
      </c>
      <c r="V7" s="12" t="s">
        <v>11</v>
      </c>
      <c r="W7" s="11"/>
      <c r="X7" s="260"/>
      <c r="Y7" s="265"/>
      <c r="Z7" s="266"/>
      <c r="AA7" s="266"/>
      <c r="AB7" s="266"/>
      <c r="AC7" s="266"/>
      <c r="AD7" s="267"/>
      <c r="AE7" s="10"/>
      <c r="AF7" s="12" t="s">
        <v>10</v>
      </c>
      <c r="AG7" s="12" t="s">
        <v>11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</row>
    <row r="8" spans="2:85" s="9" customFormat="1" ht="21.75" customHeight="1">
      <c r="B8" s="13" t="s">
        <v>12</v>
      </c>
      <c r="C8" s="14"/>
      <c r="D8" s="67">
        <f t="shared" ref="D8:H8" si="0">C14+1</f>
        <v>2</v>
      </c>
      <c r="E8" s="15">
        <f t="shared" si="0"/>
        <v>9</v>
      </c>
      <c r="F8" s="14">
        <v>16</v>
      </c>
      <c r="G8" s="14">
        <f t="shared" si="0"/>
        <v>23</v>
      </c>
      <c r="H8" s="14">
        <f t="shared" si="0"/>
        <v>30</v>
      </c>
      <c r="I8" s="11"/>
      <c r="J8" s="16" t="s">
        <v>13</v>
      </c>
      <c r="K8" s="17" t="s">
        <v>14</v>
      </c>
      <c r="L8" s="11"/>
      <c r="M8" s="13" t="s">
        <v>12</v>
      </c>
      <c r="N8" s="65"/>
      <c r="O8" s="14">
        <f t="shared" ref="O8:R8" si="1">N14+1</f>
        <v>5</v>
      </c>
      <c r="P8" s="14">
        <f t="shared" si="1"/>
        <v>12</v>
      </c>
      <c r="Q8" s="14">
        <f t="shared" si="1"/>
        <v>19</v>
      </c>
      <c r="R8" s="14">
        <f t="shared" si="1"/>
        <v>26</v>
      </c>
      <c r="S8" s="18"/>
      <c r="T8" s="11"/>
      <c r="U8" s="75">
        <v>2</v>
      </c>
      <c r="V8" s="76" t="s">
        <v>15</v>
      </c>
      <c r="W8" s="11"/>
      <c r="X8" s="13" t="s">
        <v>12</v>
      </c>
      <c r="Y8" s="65"/>
      <c r="Z8" s="14">
        <f t="shared" ref="Z8:AC8" si="2">Y14+1</f>
        <v>3</v>
      </c>
      <c r="AA8" s="67">
        <f t="shared" si="2"/>
        <v>10</v>
      </c>
      <c r="AB8" s="67">
        <f t="shared" si="2"/>
        <v>17</v>
      </c>
      <c r="AC8" s="67">
        <f t="shared" si="2"/>
        <v>24</v>
      </c>
      <c r="AD8" s="19">
        <v>31</v>
      </c>
      <c r="AE8" s="11"/>
      <c r="AF8" s="20" t="s">
        <v>16</v>
      </c>
      <c r="AG8" s="21" t="s">
        <v>17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</row>
    <row r="9" spans="2:85" s="9" customFormat="1" ht="21.75" customHeight="1">
      <c r="B9" s="13" t="s">
        <v>18</v>
      </c>
      <c r="C9" s="14"/>
      <c r="D9" s="67">
        <f t="shared" ref="D9:G14" si="3">D8+1</f>
        <v>3</v>
      </c>
      <c r="E9" s="14">
        <f t="shared" si="3"/>
        <v>10</v>
      </c>
      <c r="F9" s="14">
        <f t="shared" si="3"/>
        <v>17</v>
      </c>
      <c r="G9" s="14">
        <f t="shared" si="3"/>
        <v>24</v>
      </c>
      <c r="H9" s="14">
        <v>31</v>
      </c>
      <c r="I9" s="22"/>
      <c r="J9" s="23">
        <v>7</v>
      </c>
      <c r="K9" s="17" t="s">
        <v>19</v>
      </c>
      <c r="L9" s="11"/>
      <c r="M9" s="13" t="s">
        <v>18</v>
      </c>
      <c r="N9" s="65"/>
      <c r="O9" s="14">
        <f t="shared" ref="O9:R13" si="4">O8+1</f>
        <v>6</v>
      </c>
      <c r="P9" s="14">
        <f t="shared" si="4"/>
        <v>13</v>
      </c>
      <c r="Q9" s="14">
        <f t="shared" si="4"/>
        <v>20</v>
      </c>
      <c r="R9" s="14">
        <f t="shared" si="4"/>
        <v>27</v>
      </c>
      <c r="S9" s="18"/>
      <c r="T9" s="22"/>
      <c r="U9" s="15">
        <v>23</v>
      </c>
      <c r="V9" s="24" t="s">
        <v>20</v>
      </c>
      <c r="W9" s="11"/>
      <c r="X9" s="13" t="s">
        <v>18</v>
      </c>
      <c r="Y9" s="65"/>
      <c r="Z9" s="14">
        <f t="shared" ref="Z9:AC13" si="5">Z8+1</f>
        <v>4</v>
      </c>
      <c r="AA9" s="67">
        <f t="shared" si="5"/>
        <v>11</v>
      </c>
      <c r="AB9" s="67">
        <f t="shared" si="5"/>
        <v>18</v>
      </c>
      <c r="AC9" s="67">
        <f t="shared" si="5"/>
        <v>25</v>
      </c>
      <c r="AD9" s="65"/>
      <c r="AE9" s="22"/>
      <c r="AF9" s="14">
        <v>21</v>
      </c>
      <c r="AG9" s="25" t="s">
        <v>21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</row>
    <row r="10" spans="2:85" s="9" customFormat="1" ht="21.75" customHeight="1">
      <c r="B10" s="13" t="s">
        <v>22</v>
      </c>
      <c r="C10" s="14"/>
      <c r="D10" s="67">
        <f t="shared" si="3"/>
        <v>4</v>
      </c>
      <c r="E10" s="14">
        <f t="shared" si="3"/>
        <v>11</v>
      </c>
      <c r="F10" s="14">
        <f t="shared" si="3"/>
        <v>18</v>
      </c>
      <c r="G10" s="14">
        <f t="shared" si="3"/>
        <v>25</v>
      </c>
      <c r="H10" s="65"/>
      <c r="I10" s="22"/>
      <c r="J10" s="26" t="s">
        <v>23</v>
      </c>
      <c r="K10" s="27" t="s">
        <v>24</v>
      </c>
      <c r="L10" s="11"/>
      <c r="M10" s="13" t="s">
        <v>22</v>
      </c>
      <c r="N10" s="65"/>
      <c r="O10" s="14">
        <f t="shared" si="4"/>
        <v>7</v>
      </c>
      <c r="P10" s="14">
        <f t="shared" si="4"/>
        <v>14</v>
      </c>
      <c r="Q10" s="14">
        <f t="shared" si="4"/>
        <v>21</v>
      </c>
      <c r="R10" s="14">
        <f t="shared" si="4"/>
        <v>28</v>
      </c>
      <c r="S10" s="18"/>
      <c r="T10" s="22"/>
      <c r="U10" s="28" t="s">
        <v>25</v>
      </c>
      <c r="V10" s="21" t="s">
        <v>26</v>
      </c>
      <c r="W10" s="11"/>
      <c r="X10" s="13" t="s">
        <v>22</v>
      </c>
      <c r="Y10" s="65"/>
      <c r="Z10" s="14">
        <f t="shared" si="5"/>
        <v>5</v>
      </c>
      <c r="AA10" s="67">
        <f t="shared" si="5"/>
        <v>12</v>
      </c>
      <c r="AB10" s="67">
        <f t="shared" si="5"/>
        <v>19</v>
      </c>
      <c r="AC10" s="67">
        <f t="shared" si="5"/>
        <v>26</v>
      </c>
      <c r="AD10" s="65"/>
      <c r="AE10" s="22"/>
      <c r="AF10" s="68">
        <v>7</v>
      </c>
      <c r="AG10" s="69" t="s">
        <v>27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</row>
    <row r="11" spans="2:85" s="9" customFormat="1" ht="21.75" customHeight="1">
      <c r="B11" s="13" t="s">
        <v>28</v>
      </c>
      <c r="C11" s="14"/>
      <c r="D11" s="67">
        <f t="shared" si="3"/>
        <v>5</v>
      </c>
      <c r="E11" s="14">
        <f t="shared" si="3"/>
        <v>12</v>
      </c>
      <c r="F11" s="15">
        <f t="shared" si="3"/>
        <v>19</v>
      </c>
      <c r="G11" s="14">
        <f t="shared" ref="G11:G14" si="6">+G10+1</f>
        <v>26</v>
      </c>
      <c r="H11" s="65"/>
      <c r="I11" s="22"/>
      <c r="J11" s="15">
        <v>9</v>
      </c>
      <c r="K11" s="24" t="s">
        <v>29</v>
      </c>
      <c r="L11" s="11"/>
      <c r="M11" s="13" t="s">
        <v>28</v>
      </c>
      <c r="N11" s="14">
        <v>1</v>
      </c>
      <c r="O11" s="14">
        <f t="shared" si="4"/>
        <v>8</v>
      </c>
      <c r="P11" s="14">
        <f t="shared" si="4"/>
        <v>15</v>
      </c>
      <c r="Q11" s="14">
        <f t="shared" si="4"/>
        <v>22</v>
      </c>
      <c r="R11" s="14">
        <f>+R10+1</f>
        <v>29</v>
      </c>
      <c r="S11" s="18"/>
      <c r="T11" s="49"/>
      <c r="U11" s="2"/>
      <c r="V11" s="2"/>
      <c r="W11" s="11"/>
      <c r="X11" s="13" t="s">
        <v>28</v>
      </c>
      <c r="Y11" s="65"/>
      <c r="Z11" s="14">
        <f t="shared" si="5"/>
        <v>6</v>
      </c>
      <c r="AA11" s="67">
        <f t="shared" si="5"/>
        <v>13</v>
      </c>
      <c r="AB11" s="67">
        <f t="shared" si="5"/>
        <v>20</v>
      </c>
      <c r="AC11" s="67">
        <v>27</v>
      </c>
      <c r="AD11" s="65"/>
      <c r="AE11" s="22"/>
      <c r="AF11" s="26" t="s">
        <v>30</v>
      </c>
      <c r="AG11" s="24" t="s">
        <v>31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</row>
    <row r="12" spans="2:85" s="9" customFormat="1" ht="21.75" customHeight="1">
      <c r="B12" s="13" t="s">
        <v>32</v>
      </c>
      <c r="C12" s="14"/>
      <c r="D12" s="67">
        <f t="shared" si="3"/>
        <v>6</v>
      </c>
      <c r="E12" s="14">
        <f t="shared" si="3"/>
        <v>13</v>
      </c>
      <c r="F12" s="14">
        <f t="shared" si="3"/>
        <v>20</v>
      </c>
      <c r="G12" s="14">
        <f t="shared" si="6"/>
        <v>27</v>
      </c>
      <c r="H12" s="65"/>
      <c r="I12" s="49"/>
      <c r="J12" s="30" t="s">
        <v>33</v>
      </c>
      <c r="K12" s="21" t="s">
        <v>34</v>
      </c>
      <c r="L12" s="11"/>
      <c r="M12" s="13" t="s">
        <v>32</v>
      </c>
      <c r="N12" s="74">
        <v>2</v>
      </c>
      <c r="O12" s="14">
        <f t="shared" si="4"/>
        <v>9</v>
      </c>
      <c r="P12" s="14">
        <f t="shared" si="4"/>
        <v>16</v>
      </c>
      <c r="Q12" s="15">
        <f t="shared" si="4"/>
        <v>23</v>
      </c>
      <c r="R12" s="14">
        <v>30</v>
      </c>
      <c r="S12" s="18"/>
      <c r="T12" s="49"/>
      <c r="U12" s="2"/>
      <c r="V12" s="2"/>
      <c r="W12" s="11"/>
      <c r="X12" s="13" t="s">
        <v>32</v>
      </c>
      <c r="Y12" s="65"/>
      <c r="Z12" s="67">
        <f t="shared" si="5"/>
        <v>7</v>
      </c>
      <c r="AA12" s="67">
        <f t="shared" si="5"/>
        <v>14</v>
      </c>
      <c r="AB12" s="67">
        <f t="shared" si="5"/>
        <v>21</v>
      </c>
      <c r="AC12" s="19">
        <v>28</v>
      </c>
      <c r="AD12" s="65"/>
      <c r="AE12" s="22"/>
      <c r="AF12" s="36"/>
      <c r="AG12" s="37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</row>
    <row r="13" spans="2:85" s="9" customFormat="1" ht="21.75" customHeight="1">
      <c r="B13" s="13" t="s">
        <v>35</v>
      </c>
      <c r="C13" s="14"/>
      <c r="D13" s="31">
        <f t="shared" si="3"/>
        <v>7</v>
      </c>
      <c r="E13" s="31">
        <f t="shared" si="3"/>
        <v>14</v>
      </c>
      <c r="F13" s="31">
        <f t="shared" si="3"/>
        <v>21</v>
      </c>
      <c r="G13" s="31">
        <f t="shared" si="6"/>
        <v>28</v>
      </c>
      <c r="H13" s="65"/>
      <c r="I13" s="51"/>
      <c r="J13" s="15">
        <v>19</v>
      </c>
      <c r="K13" s="24" t="s">
        <v>36</v>
      </c>
      <c r="L13" s="11"/>
      <c r="M13" s="13" t="s">
        <v>35</v>
      </c>
      <c r="N13" s="31">
        <v>3</v>
      </c>
      <c r="O13" s="31">
        <f t="shared" si="4"/>
        <v>10</v>
      </c>
      <c r="P13" s="31">
        <f t="shared" si="4"/>
        <v>17</v>
      </c>
      <c r="Q13" s="31">
        <f t="shared" si="4"/>
        <v>24</v>
      </c>
      <c r="R13" s="70"/>
      <c r="S13" s="18"/>
      <c r="T13" s="51"/>
      <c r="U13" s="36"/>
      <c r="V13" s="37"/>
      <c r="W13" s="11"/>
      <c r="X13" s="13" t="s">
        <v>35</v>
      </c>
      <c r="Y13" s="31">
        <v>1</v>
      </c>
      <c r="Z13" s="31">
        <f t="shared" si="5"/>
        <v>8</v>
      </c>
      <c r="AA13" s="31">
        <f t="shared" si="5"/>
        <v>15</v>
      </c>
      <c r="AB13" s="31">
        <f t="shared" si="5"/>
        <v>22</v>
      </c>
      <c r="AC13" s="31">
        <v>29</v>
      </c>
      <c r="AD13" s="65"/>
      <c r="AE13" s="11"/>
      <c r="AF13" s="36"/>
      <c r="AG13" s="37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</row>
    <row r="14" spans="2:85" s="9" customFormat="1" ht="21.75" customHeight="1">
      <c r="B14" s="13" t="s">
        <v>37</v>
      </c>
      <c r="C14" s="67">
        <v>1</v>
      </c>
      <c r="D14" s="15">
        <f t="shared" si="3"/>
        <v>8</v>
      </c>
      <c r="E14" s="14">
        <f t="shared" si="3"/>
        <v>15</v>
      </c>
      <c r="F14" s="14">
        <f t="shared" si="3"/>
        <v>22</v>
      </c>
      <c r="G14" s="14">
        <f t="shared" si="6"/>
        <v>29</v>
      </c>
      <c r="H14" s="66"/>
      <c r="I14" s="51"/>
      <c r="J14" s="2"/>
      <c r="K14" s="2"/>
      <c r="L14" s="11"/>
      <c r="M14" s="13" t="s">
        <v>37</v>
      </c>
      <c r="N14" s="14">
        <f t="shared" ref="N14:Q14" si="7">N13+1</f>
        <v>4</v>
      </c>
      <c r="O14" s="14">
        <f t="shared" si="7"/>
        <v>11</v>
      </c>
      <c r="P14" s="14">
        <f t="shared" si="7"/>
        <v>18</v>
      </c>
      <c r="Q14" s="14">
        <f t="shared" si="7"/>
        <v>25</v>
      </c>
      <c r="R14" s="70"/>
      <c r="S14" s="33"/>
      <c r="T14" s="51"/>
      <c r="U14" s="36"/>
      <c r="V14" s="37"/>
      <c r="W14" s="11"/>
      <c r="X14" s="13" t="s">
        <v>37</v>
      </c>
      <c r="Y14" s="14">
        <f t="shared" ref="Y14:AB14" si="8">Y13+1</f>
        <v>2</v>
      </c>
      <c r="Z14" s="67">
        <f t="shared" si="8"/>
        <v>9</v>
      </c>
      <c r="AA14" s="67">
        <f t="shared" si="8"/>
        <v>16</v>
      </c>
      <c r="AB14" s="67">
        <f t="shared" si="8"/>
        <v>23</v>
      </c>
      <c r="AC14" s="19">
        <v>30</v>
      </c>
      <c r="AD14" s="66"/>
      <c r="AE14" s="11"/>
      <c r="AF14" s="84"/>
      <c r="AG14" s="85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</row>
    <row r="15" spans="2:85" s="9" customFormat="1" ht="21.75" customHeight="1">
      <c r="B15" s="34"/>
      <c r="C15" s="35"/>
      <c r="D15" s="35"/>
      <c r="E15" s="35"/>
      <c r="F15" s="35"/>
      <c r="G15" s="35"/>
      <c r="H15" s="11"/>
      <c r="I15" s="51"/>
      <c r="J15" s="36"/>
      <c r="K15" s="37"/>
      <c r="L15" s="11"/>
      <c r="M15" s="34"/>
      <c r="N15" s="35"/>
      <c r="O15" s="35"/>
      <c r="P15" s="35"/>
      <c r="Q15" s="35"/>
      <c r="R15" s="35"/>
      <c r="S15" s="11"/>
      <c r="T15" s="51"/>
      <c r="U15" s="36"/>
      <c r="V15" s="37"/>
      <c r="W15" s="11"/>
      <c r="X15" s="34"/>
      <c r="Y15" s="35"/>
      <c r="Z15" s="35"/>
      <c r="AA15" s="35"/>
      <c r="AB15" s="35"/>
      <c r="AC15" s="35"/>
      <c r="AD15" s="11"/>
      <c r="AE15" s="11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</row>
    <row r="16" spans="2:85" s="9" customFormat="1" ht="21.75" customHeight="1">
      <c r="B16" s="260" t="s">
        <v>3</v>
      </c>
      <c r="C16" s="262" t="s">
        <v>38</v>
      </c>
      <c r="D16" s="263"/>
      <c r="E16" s="263"/>
      <c r="F16" s="263"/>
      <c r="G16" s="263"/>
      <c r="H16" s="264"/>
      <c r="I16" s="83"/>
      <c r="J16" s="260" t="s">
        <v>39</v>
      </c>
      <c r="K16" s="260"/>
      <c r="L16" s="11"/>
      <c r="M16" s="260" t="s">
        <v>3</v>
      </c>
      <c r="N16" s="262" t="s">
        <v>40</v>
      </c>
      <c r="O16" s="263"/>
      <c r="P16" s="263"/>
      <c r="Q16" s="263"/>
      <c r="R16" s="263"/>
      <c r="S16" s="264"/>
      <c r="T16" s="10"/>
      <c r="U16" s="260" t="s">
        <v>41</v>
      </c>
      <c r="V16" s="260"/>
      <c r="W16" s="11"/>
      <c r="X16" s="260" t="s">
        <v>3</v>
      </c>
      <c r="Y16" s="262" t="s">
        <v>42</v>
      </c>
      <c r="Z16" s="263"/>
      <c r="AA16" s="263"/>
      <c r="AB16" s="263"/>
      <c r="AC16" s="263"/>
      <c r="AD16" s="264"/>
      <c r="AE16" s="10"/>
      <c r="AF16" s="260" t="s">
        <v>43</v>
      </c>
      <c r="AG16" s="260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</row>
    <row r="17" spans="2:85" s="9" customFormat="1" ht="21.75" customHeight="1">
      <c r="B17" s="260"/>
      <c r="C17" s="265"/>
      <c r="D17" s="266"/>
      <c r="E17" s="266"/>
      <c r="F17" s="266"/>
      <c r="G17" s="266"/>
      <c r="H17" s="267"/>
      <c r="I17" s="83"/>
      <c r="J17" s="12" t="s">
        <v>10</v>
      </c>
      <c r="K17" s="12" t="s">
        <v>11</v>
      </c>
      <c r="L17" s="11"/>
      <c r="M17" s="260"/>
      <c r="N17" s="265"/>
      <c r="O17" s="266"/>
      <c r="P17" s="266"/>
      <c r="Q17" s="266"/>
      <c r="R17" s="266"/>
      <c r="S17" s="267"/>
      <c r="T17" s="10"/>
      <c r="U17" s="12" t="s">
        <v>10</v>
      </c>
      <c r="V17" s="12" t="s">
        <v>11</v>
      </c>
      <c r="W17" s="11"/>
      <c r="X17" s="260"/>
      <c r="Y17" s="265"/>
      <c r="Z17" s="266"/>
      <c r="AA17" s="266"/>
      <c r="AB17" s="266"/>
      <c r="AC17" s="266"/>
      <c r="AD17" s="267"/>
      <c r="AE17" s="10"/>
      <c r="AF17" s="12" t="s">
        <v>10</v>
      </c>
      <c r="AG17" s="12" t="s">
        <v>11</v>
      </c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</row>
    <row r="18" spans="2:85" s="9" customFormat="1" ht="21.75" customHeight="1">
      <c r="B18" s="13" t="s">
        <v>12</v>
      </c>
      <c r="C18" s="65"/>
      <c r="D18" s="14">
        <f t="shared" ref="D18:G18" si="9">C24+1</f>
        <v>6</v>
      </c>
      <c r="E18" s="14">
        <f t="shared" si="9"/>
        <v>13</v>
      </c>
      <c r="F18" s="14">
        <f t="shared" si="9"/>
        <v>20</v>
      </c>
      <c r="G18" s="14">
        <f t="shared" si="9"/>
        <v>27</v>
      </c>
      <c r="H18" s="18"/>
      <c r="I18" s="51"/>
      <c r="J18" s="15">
        <v>13</v>
      </c>
      <c r="K18" s="24" t="s">
        <v>44</v>
      </c>
      <c r="L18" s="11"/>
      <c r="M18" s="13" t="s">
        <v>12</v>
      </c>
      <c r="N18" s="18"/>
      <c r="O18" s="14">
        <f t="shared" ref="O18:S18" si="10">N24+1</f>
        <v>3</v>
      </c>
      <c r="P18" s="14">
        <f t="shared" si="10"/>
        <v>10</v>
      </c>
      <c r="Q18" s="19">
        <f t="shared" si="10"/>
        <v>17</v>
      </c>
      <c r="R18" s="14">
        <f t="shared" si="10"/>
        <v>24</v>
      </c>
      <c r="S18" s="14">
        <f t="shared" si="10"/>
        <v>31</v>
      </c>
      <c r="T18" s="11"/>
      <c r="U18" s="28" t="s">
        <v>45</v>
      </c>
      <c r="V18" s="21" t="s">
        <v>46</v>
      </c>
      <c r="W18" s="11"/>
      <c r="X18" s="13" t="s">
        <v>12</v>
      </c>
      <c r="Y18" s="65"/>
      <c r="Z18" s="19">
        <f t="shared" ref="Z18:AC18" si="11">Y24+1</f>
        <v>7</v>
      </c>
      <c r="AA18" s="19">
        <f t="shared" si="11"/>
        <v>14</v>
      </c>
      <c r="AB18" s="14">
        <f t="shared" si="11"/>
        <v>21</v>
      </c>
      <c r="AC18" s="14">
        <f t="shared" si="11"/>
        <v>28</v>
      </c>
      <c r="AD18" s="29"/>
      <c r="AE18" s="11"/>
      <c r="AF18" s="39" t="s">
        <v>47</v>
      </c>
      <c r="AG18" s="40" t="s">
        <v>48</v>
      </c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</row>
    <row r="19" spans="2:85" s="9" customFormat="1" ht="21.75" customHeight="1">
      <c r="B19" s="13" t="s">
        <v>18</v>
      </c>
      <c r="C19" s="65"/>
      <c r="D19" s="14">
        <f t="shared" ref="D19:G22" si="12">D18+1</f>
        <v>7</v>
      </c>
      <c r="E19" s="15">
        <f t="shared" si="12"/>
        <v>14</v>
      </c>
      <c r="F19" s="14">
        <f t="shared" si="12"/>
        <v>21</v>
      </c>
      <c r="G19" s="14">
        <f t="shared" si="12"/>
        <v>28</v>
      </c>
      <c r="H19" s="18"/>
      <c r="I19" s="49"/>
      <c r="J19" s="82" t="s">
        <v>129</v>
      </c>
      <c r="K19" s="81" t="s">
        <v>128</v>
      </c>
      <c r="L19" s="11"/>
      <c r="M19" s="13" t="s">
        <v>18</v>
      </c>
      <c r="N19" s="18"/>
      <c r="O19" s="14">
        <f t="shared" ref="O19:R23" si="13">O18+1</f>
        <v>4</v>
      </c>
      <c r="P19" s="14">
        <f t="shared" si="13"/>
        <v>11</v>
      </c>
      <c r="Q19" s="19">
        <f t="shared" si="13"/>
        <v>18</v>
      </c>
      <c r="R19" s="14">
        <f t="shared" si="13"/>
        <v>25</v>
      </c>
      <c r="S19" s="18"/>
      <c r="T19" s="22"/>
      <c r="U19" s="15">
        <v>12</v>
      </c>
      <c r="V19" s="24" t="s">
        <v>49</v>
      </c>
      <c r="W19" s="11"/>
      <c r="X19" s="13" t="s">
        <v>18</v>
      </c>
      <c r="Y19" s="19">
        <f t="shared" ref="Y19:AC24" si="14">Y18+1</f>
        <v>1</v>
      </c>
      <c r="Z19" s="19">
        <f t="shared" si="14"/>
        <v>8</v>
      </c>
      <c r="AA19" s="19">
        <f t="shared" si="14"/>
        <v>15</v>
      </c>
      <c r="AB19" s="14">
        <f t="shared" si="14"/>
        <v>22</v>
      </c>
      <c r="AC19" s="14">
        <f t="shared" si="14"/>
        <v>29</v>
      </c>
      <c r="AD19" s="29"/>
      <c r="AE19" s="22"/>
      <c r="AF19" s="26" t="s">
        <v>50</v>
      </c>
      <c r="AG19" s="24" t="s">
        <v>31</v>
      </c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</row>
    <row r="20" spans="2:85" s="9" customFormat="1" ht="21.75" customHeight="1">
      <c r="B20" s="13" t="s">
        <v>22</v>
      </c>
      <c r="C20" s="14">
        <v>1</v>
      </c>
      <c r="D20" s="14">
        <f t="shared" si="12"/>
        <v>8</v>
      </c>
      <c r="E20" s="15">
        <f t="shared" si="12"/>
        <v>15</v>
      </c>
      <c r="F20" s="14">
        <f t="shared" si="12"/>
        <v>22</v>
      </c>
      <c r="G20" s="14">
        <f t="shared" si="12"/>
        <v>29</v>
      </c>
      <c r="H20" s="18"/>
      <c r="I20" s="49"/>
      <c r="J20" s="82">
        <v>14</v>
      </c>
      <c r="K20" s="81" t="s">
        <v>133</v>
      </c>
      <c r="L20" s="11"/>
      <c r="M20" s="13" t="s">
        <v>22</v>
      </c>
      <c r="N20" s="18"/>
      <c r="O20" s="14">
        <f t="shared" si="13"/>
        <v>5</v>
      </c>
      <c r="P20" s="15">
        <f t="shared" si="13"/>
        <v>12</v>
      </c>
      <c r="Q20" s="19">
        <f t="shared" si="13"/>
        <v>19</v>
      </c>
      <c r="R20" s="14">
        <f t="shared" si="13"/>
        <v>26</v>
      </c>
      <c r="S20" s="18"/>
      <c r="T20" s="22"/>
      <c r="U20" s="15">
        <v>13</v>
      </c>
      <c r="V20" s="24" t="s">
        <v>131</v>
      </c>
      <c r="W20" s="11"/>
      <c r="X20" s="13" t="s">
        <v>22</v>
      </c>
      <c r="Y20" s="19">
        <f t="shared" si="14"/>
        <v>2</v>
      </c>
      <c r="Z20" s="19">
        <f t="shared" si="14"/>
        <v>9</v>
      </c>
      <c r="AA20" s="19">
        <f t="shared" si="14"/>
        <v>16</v>
      </c>
      <c r="AB20" s="14">
        <f t="shared" si="14"/>
        <v>23</v>
      </c>
      <c r="AC20" s="14">
        <f t="shared" si="14"/>
        <v>30</v>
      </c>
      <c r="AD20" s="29"/>
      <c r="AE20" s="22"/>
      <c r="AF20" s="41" t="s">
        <v>51</v>
      </c>
      <c r="AG20" s="24" t="s">
        <v>52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</row>
    <row r="21" spans="2:85" s="9" customFormat="1" ht="21.75" customHeight="1">
      <c r="B21" s="13" t="s">
        <v>28</v>
      </c>
      <c r="C21" s="14">
        <v>2</v>
      </c>
      <c r="D21" s="14">
        <f t="shared" si="12"/>
        <v>9</v>
      </c>
      <c r="E21" s="15">
        <f t="shared" si="12"/>
        <v>16</v>
      </c>
      <c r="F21" s="14">
        <f t="shared" si="12"/>
        <v>23</v>
      </c>
      <c r="G21" s="14">
        <f>+G20+1</f>
        <v>30</v>
      </c>
      <c r="H21" s="18"/>
      <c r="I21" s="49"/>
      <c r="J21" s="15">
        <v>17</v>
      </c>
      <c r="K21" s="24" t="s">
        <v>130</v>
      </c>
      <c r="L21" s="11"/>
      <c r="M21" s="13" t="s">
        <v>28</v>
      </c>
      <c r="N21" s="18"/>
      <c r="O21" s="14">
        <f t="shared" si="13"/>
        <v>6</v>
      </c>
      <c r="P21" s="15">
        <f t="shared" si="13"/>
        <v>13</v>
      </c>
      <c r="Q21" s="19">
        <f t="shared" si="13"/>
        <v>20</v>
      </c>
      <c r="R21" s="14">
        <f>+R20+1</f>
        <v>27</v>
      </c>
      <c r="S21" s="18"/>
      <c r="T21" s="22"/>
      <c r="U21" s="30" t="s">
        <v>53</v>
      </c>
      <c r="V21" s="21" t="s">
        <v>54</v>
      </c>
      <c r="W21" s="11"/>
      <c r="X21" s="13" t="s">
        <v>28</v>
      </c>
      <c r="Y21" s="19">
        <f t="shared" si="14"/>
        <v>3</v>
      </c>
      <c r="Z21" s="19">
        <f t="shared" si="14"/>
        <v>10</v>
      </c>
      <c r="AA21" s="19">
        <f t="shared" si="14"/>
        <v>17</v>
      </c>
      <c r="AB21" s="14">
        <f t="shared" si="14"/>
        <v>24</v>
      </c>
      <c r="AC21" s="65"/>
      <c r="AD21" s="29"/>
      <c r="AE21" s="22"/>
      <c r="AF21" s="42" t="s">
        <v>55</v>
      </c>
      <c r="AG21" s="43" t="s">
        <v>56</v>
      </c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</row>
    <row r="22" spans="2:85" s="9" customFormat="1" ht="21.75" customHeight="1">
      <c r="B22" s="13" t="s">
        <v>32</v>
      </c>
      <c r="C22" s="14">
        <v>3</v>
      </c>
      <c r="D22" s="14">
        <f t="shared" si="12"/>
        <v>10</v>
      </c>
      <c r="E22" s="15">
        <f t="shared" si="12"/>
        <v>17</v>
      </c>
      <c r="F22" s="14">
        <f t="shared" si="12"/>
        <v>24</v>
      </c>
      <c r="G22" s="14">
        <v>31</v>
      </c>
      <c r="H22" s="18"/>
      <c r="I22" s="49"/>
      <c r="J22" s="2"/>
      <c r="K22" s="2"/>
      <c r="L22" s="11"/>
      <c r="M22" s="13" t="s">
        <v>32</v>
      </c>
      <c r="N22" s="18"/>
      <c r="O22" s="14">
        <f t="shared" si="13"/>
        <v>7</v>
      </c>
      <c r="P22" s="67">
        <f t="shared" si="13"/>
        <v>14</v>
      </c>
      <c r="Q22" s="67">
        <f t="shared" si="13"/>
        <v>21</v>
      </c>
      <c r="R22" s="14">
        <v>28</v>
      </c>
      <c r="S22" s="18"/>
      <c r="T22" s="22"/>
      <c r="U22" s="44" t="s">
        <v>57</v>
      </c>
      <c r="V22" s="45" t="s">
        <v>58</v>
      </c>
      <c r="W22" s="11"/>
      <c r="X22" s="13" t="s">
        <v>32</v>
      </c>
      <c r="Y22" s="19">
        <f t="shared" si="14"/>
        <v>4</v>
      </c>
      <c r="Z22" s="19">
        <f t="shared" si="14"/>
        <v>11</v>
      </c>
      <c r="AA22" s="19">
        <f t="shared" si="14"/>
        <v>18</v>
      </c>
      <c r="AB22" s="14">
        <f t="shared" si="14"/>
        <v>25</v>
      </c>
      <c r="AC22" s="65"/>
      <c r="AD22" s="29"/>
      <c r="AE22" s="22"/>
      <c r="AF22" s="41" t="s">
        <v>59</v>
      </c>
      <c r="AG22" s="24" t="s">
        <v>60</v>
      </c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</row>
    <row r="23" spans="2:85" s="9" customFormat="1" ht="21.75" customHeight="1">
      <c r="B23" s="13" t="s">
        <v>35</v>
      </c>
      <c r="C23" s="31">
        <f t="shared" ref="C23:F24" si="15">C22+1</f>
        <v>4</v>
      </c>
      <c r="D23" s="31">
        <f t="shared" si="15"/>
        <v>11</v>
      </c>
      <c r="E23" s="31">
        <f t="shared" si="15"/>
        <v>18</v>
      </c>
      <c r="F23" s="31">
        <f t="shared" si="15"/>
        <v>25</v>
      </c>
      <c r="G23" s="65"/>
      <c r="H23" s="18"/>
      <c r="I23" s="51"/>
      <c r="J23" s="36"/>
      <c r="K23" s="37"/>
      <c r="L23" s="11"/>
      <c r="M23" s="13" t="s">
        <v>35</v>
      </c>
      <c r="N23" s="31">
        <v>1</v>
      </c>
      <c r="O23" s="31">
        <f t="shared" si="13"/>
        <v>8</v>
      </c>
      <c r="P23" s="31">
        <f t="shared" si="13"/>
        <v>15</v>
      </c>
      <c r="Q23" s="31">
        <f t="shared" si="13"/>
        <v>22</v>
      </c>
      <c r="R23" s="31">
        <v>29</v>
      </c>
      <c r="S23" s="18"/>
      <c r="T23" s="11"/>
      <c r="U23" s="28" t="s">
        <v>61</v>
      </c>
      <c r="V23" s="21" t="s">
        <v>62</v>
      </c>
      <c r="W23" s="11"/>
      <c r="X23" s="13" t="s">
        <v>35</v>
      </c>
      <c r="Y23" s="31">
        <f t="shared" si="14"/>
        <v>5</v>
      </c>
      <c r="Z23" s="31">
        <f t="shared" si="14"/>
        <v>12</v>
      </c>
      <c r="AA23" s="31">
        <f t="shared" si="14"/>
        <v>19</v>
      </c>
      <c r="AB23" s="31">
        <f t="shared" si="14"/>
        <v>26</v>
      </c>
      <c r="AC23" s="65"/>
      <c r="AD23" s="29"/>
      <c r="AE23" s="11"/>
      <c r="AF23" s="41" t="s">
        <v>63</v>
      </c>
      <c r="AG23" s="46" t="s">
        <v>64</v>
      </c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</row>
    <row r="24" spans="2:85" s="9" customFormat="1" ht="21.75" customHeight="1">
      <c r="B24" s="13" t="s">
        <v>37</v>
      </c>
      <c r="C24" s="14">
        <f t="shared" si="15"/>
        <v>5</v>
      </c>
      <c r="D24" s="14">
        <f t="shared" si="15"/>
        <v>12</v>
      </c>
      <c r="E24" s="15">
        <f t="shared" si="15"/>
        <v>19</v>
      </c>
      <c r="F24" s="14">
        <f t="shared" si="15"/>
        <v>26</v>
      </c>
      <c r="G24" s="65"/>
      <c r="H24" s="33"/>
      <c r="I24" s="51"/>
      <c r="J24" s="36"/>
      <c r="K24" s="37"/>
      <c r="L24" s="11"/>
      <c r="M24" s="13" t="s">
        <v>37</v>
      </c>
      <c r="N24" s="14">
        <f t="shared" ref="N24:Q24" si="16">N23+1</f>
        <v>2</v>
      </c>
      <c r="O24" s="14">
        <f t="shared" si="16"/>
        <v>9</v>
      </c>
      <c r="P24" s="67">
        <f t="shared" si="16"/>
        <v>16</v>
      </c>
      <c r="Q24" s="67">
        <f t="shared" si="16"/>
        <v>23</v>
      </c>
      <c r="R24" s="14">
        <v>30</v>
      </c>
      <c r="S24" s="33"/>
      <c r="T24" s="11"/>
      <c r="U24" s="14">
        <v>25</v>
      </c>
      <c r="V24" s="21" t="s">
        <v>65</v>
      </c>
      <c r="W24" s="11"/>
      <c r="X24" s="13" t="s">
        <v>37</v>
      </c>
      <c r="Y24" s="19">
        <f t="shared" si="14"/>
        <v>6</v>
      </c>
      <c r="Z24" s="19">
        <f t="shared" si="14"/>
        <v>13</v>
      </c>
      <c r="AA24" s="19">
        <f t="shared" si="14"/>
        <v>20</v>
      </c>
      <c r="AB24" s="14">
        <f t="shared" si="14"/>
        <v>27</v>
      </c>
      <c r="AC24" s="65"/>
      <c r="AD24" s="29"/>
      <c r="AE24" s="11"/>
      <c r="AF24" s="28" t="s">
        <v>66</v>
      </c>
      <c r="AG24" s="21" t="s">
        <v>67</v>
      </c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</row>
    <row r="25" spans="2:85" s="9" customFormat="1" ht="21.75" customHeight="1">
      <c r="B25" s="34"/>
      <c r="C25" s="35"/>
      <c r="D25" s="35"/>
      <c r="E25" s="35"/>
      <c r="F25" s="35"/>
      <c r="G25" s="35"/>
      <c r="H25" s="11"/>
      <c r="I25" s="51"/>
      <c r="J25" s="36"/>
      <c r="K25" s="37"/>
      <c r="L25" s="11"/>
      <c r="M25" s="34"/>
      <c r="N25" s="35"/>
      <c r="O25" s="35"/>
      <c r="P25" s="35"/>
      <c r="Q25" s="35"/>
      <c r="R25" s="35"/>
      <c r="S25" s="11"/>
      <c r="T25" s="11"/>
      <c r="W25" s="11"/>
      <c r="X25" s="34"/>
      <c r="Y25" s="35"/>
      <c r="Z25" s="35"/>
      <c r="AA25" s="35"/>
      <c r="AB25" s="35"/>
      <c r="AC25" s="35"/>
      <c r="AD25" s="11"/>
      <c r="AE25" s="11"/>
      <c r="AF25" s="14">
        <v>27</v>
      </c>
      <c r="AG25" s="21" t="s">
        <v>68</v>
      </c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</row>
    <row r="26" spans="2:85" s="9" customFormat="1" ht="21.75" customHeight="1">
      <c r="B26" s="34"/>
      <c r="C26" s="35"/>
      <c r="D26" s="35"/>
      <c r="E26" s="35"/>
      <c r="F26" s="35"/>
      <c r="G26" s="35"/>
      <c r="H26" s="11"/>
      <c r="I26" s="51"/>
      <c r="J26" s="2"/>
      <c r="K26" s="2"/>
      <c r="L26" s="11"/>
      <c r="M26" s="34"/>
      <c r="N26" s="35"/>
      <c r="O26" s="35"/>
      <c r="P26" s="35"/>
      <c r="Q26" s="35"/>
      <c r="R26" s="35"/>
      <c r="S26" s="11"/>
      <c r="T26" s="11"/>
      <c r="W26" s="11"/>
      <c r="X26" s="34"/>
      <c r="Y26" s="35"/>
      <c r="Z26" s="35"/>
      <c r="AA26" s="35"/>
      <c r="AB26" s="35"/>
      <c r="AC26" s="35"/>
      <c r="AD26" s="11"/>
      <c r="AE26" s="11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</row>
    <row r="27" spans="2:85" s="9" customFormat="1" ht="21.75" customHeight="1">
      <c r="B27" s="260" t="s">
        <v>3</v>
      </c>
      <c r="C27" s="262" t="s">
        <v>69</v>
      </c>
      <c r="D27" s="263"/>
      <c r="E27" s="263"/>
      <c r="F27" s="263"/>
      <c r="G27" s="263"/>
      <c r="H27" s="264"/>
      <c r="I27" s="10"/>
      <c r="J27" s="260" t="s">
        <v>70</v>
      </c>
      <c r="K27" s="260"/>
      <c r="L27" s="11"/>
      <c r="M27" s="260" t="s">
        <v>3</v>
      </c>
      <c r="N27" s="262" t="s">
        <v>71</v>
      </c>
      <c r="O27" s="263"/>
      <c r="P27" s="263"/>
      <c r="Q27" s="263"/>
      <c r="R27" s="263"/>
      <c r="S27" s="264"/>
      <c r="T27" s="10"/>
      <c r="U27" s="260" t="s">
        <v>72</v>
      </c>
      <c r="V27" s="260"/>
      <c r="W27" s="11"/>
      <c r="X27" s="260" t="s">
        <v>3</v>
      </c>
      <c r="Y27" s="262" t="s">
        <v>73</v>
      </c>
      <c r="Z27" s="263"/>
      <c r="AA27" s="263"/>
      <c r="AB27" s="263"/>
      <c r="AC27" s="263"/>
      <c r="AD27" s="264"/>
      <c r="AE27" s="10"/>
      <c r="AF27" s="260" t="s">
        <v>74</v>
      </c>
      <c r="AG27" s="260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</row>
    <row r="28" spans="2:85" s="9" customFormat="1" ht="21.75" customHeight="1">
      <c r="B28" s="260"/>
      <c r="C28" s="265"/>
      <c r="D28" s="266"/>
      <c r="E28" s="266"/>
      <c r="F28" s="266"/>
      <c r="G28" s="266"/>
      <c r="H28" s="267"/>
      <c r="I28" s="10"/>
      <c r="J28" s="12" t="s">
        <v>10</v>
      </c>
      <c r="K28" s="12" t="s">
        <v>11</v>
      </c>
      <c r="L28" s="11"/>
      <c r="M28" s="260"/>
      <c r="N28" s="265"/>
      <c r="O28" s="266"/>
      <c r="P28" s="266"/>
      <c r="Q28" s="266"/>
      <c r="R28" s="266"/>
      <c r="S28" s="267"/>
      <c r="T28" s="10"/>
      <c r="U28" s="12" t="s">
        <v>10</v>
      </c>
      <c r="V28" s="12" t="s">
        <v>11</v>
      </c>
      <c r="W28" s="11"/>
      <c r="X28" s="260"/>
      <c r="Y28" s="265"/>
      <c r="Z28" s="266"/>
      <c r="AA28" s="266"/>
      <c r="AB28" s="266"/>
      <c r="AC28" s="266"/>
      <c r="AD28" s="267"/>
      <c r="AE28" s="10"/>
      <c r="AF28" s="12" t="s">
        <v>10</v>
      </c>
      <c r="AG28" s="12" t="s">
        <v>11</v>
      </c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</row>
    <row r="29" spans="2:85" s="9" customFormat="1" ht="21.75" customHeight="1">
      <c r="B29" s="13" t="s">
        <v>12</v>
      </c>
      <c r="C29" s="65"/>
      <c r="D29" s="14">
        <v>3</v>
      </c>
      <c r="E29" s="14">
        <f t="shared" ref="E29:G29" si="17">D35+1</f>
        <v>10</v>
      </c>
      <c r="F29" s="14">
        <f t="shared" si="17"/>
        <v>17</v>
      </c>
      <c r="G29" s="14">
        <f t="shared" si="17"/>
        <v>24</v>
      </c>
      <c r="H29" s="18"/>
      <c r="I29" s="11"/>
      <c r="J29" s="71" t="s">
        <v>75</v>
      </c>
      <c r="K29" s="72" t="s">
        <v>76</v>
      </c>
      <c r="L29" s="11"/>
      <c r="M29" s="13" t="s">
        <v>12</v>
      </c>
      <c r="N29" s="18"/>
      <c r="O29" s="14">
        <f t="shared" ref="O29:R29" si="18">N35+1</f>
        <v>7</v>
      </c>
      <c r="P29" s="14">
        <f t="shared" si="18"/>
        <v>14</v>
      </c>
      <c r="Q29" s="14">
        <f t="shared" si="18"/>
        <v>21</v>
      </c>
      <c r="R29" s="14">
        <f t="shared" si="18"/>
        <v>28</v>
      </c>
      <c r="S29" s="18"/>
      <c r="T29" s="11"/>
      <c r="U29" s="26" t="s">
        <v>77</v>
      </c>
      <c r="V29" s="24" t="s">
        <v>78</v>
      </c>
      <c r="W29" s="11"/>
      <c r="X29" s="13" t="s">
        <v>12</v>
      </c>
      <c r="Y29" s="65"/>
      <c r="Z29" s="14">
        <f t="shared" ref="Z29:AC29" si="19">Y35+1</f>
        <v>5</v>
      </c>
      <c r="AA29" s="14">
        <f t="shared" si="19"/>
        <v>12</v>
      </c>
      <c r="AB29" s="14">
        <f t="shared" si="19"/>
        <v>19</v>
      </c>
      <c r="AC29" s="14">
        <f t="shared" si="19"/>
        <v>26</v>
      </c>
      <c r="AD29" s="18"/>
      <c r="AE29" s="11"/>
      <c r="AF29" s="20" t="s">
        <v>79</v>
      </c>
      <c r="AG29" s="21" t="s">
        <v>80</v>
      </c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</row>
    <row r="30" spans="2:85" s="9" customFormat="1" ht="21.75" customHeight="1">
      <c r="B30" s="13" t="s">
        <v>18</v>
      </c>
      <c r="C30" s="65"/>
      <c r="D30" s="14">
        <v>4</v>
      </c>
      <c r="E30" s="14">
        <f t="shared" ref="E30:G35" si="20">E29+1</f>
        <v>11</v>
      </c>
      <c r="F30" s="14">
        <f t="shared" si="20"/>
        <v>18</v>
      </c>
      <c r="G30" s="14">
        <f t="shared" si="20"/>
        <v>25</v>
      </c>
      <c r="H30" s="18"/>
      <c r="I30" s="22"/>
      <c r="J30" s="73" t="s">
        <v>127</v>
      </c>
      <c r="K30" s="72" t="s">
        <v>81</v>
      </c>
      <c r="L30" s="22"/>
      <c r="M30" s="13" t="s">
        <v>18</v>
      </c>
      <c r="N30" s="14">
        <v>1</v>
      </c>
      <c r="O30" s="14">
        <f t="shared" ref="O30:R35" si="21">O29+1</f>
        <v>8</v>
      </c>
      <c r="P30" s="14">
        <f t="shared" si="21"/>
        <v>15</v>
      </c>
      <c r="Q30" s="14">
        <f t="shared" si="21"/>
        <v>22</v>
      </c>
      <c r="R30" s="14">
        <f t="shared" si="21"/>
        <v>29</v>
      </c>
      <c r="S30" s="18"/>
      <c r="T30" s="22"/>
      <c r="U30" s="28" t="s">
        <v>82</v>
      </c>
      <c r="V30" s="21" t="s">
        <v>83</v>
      </c>
      <c r="W30" s="11"/>
      <c r="X30" s="13" t="s">
        <v>18</v>
      </c>
      <c r="Y30" s="78"/>
      <c r="Z30" s="14">
        <f t="shared" ref="Z30:AC34" si="22">Z29+1</f>
        <v>6</v>
      </c>
      <c r="AA30" s="14">
        <f t="shared" si="22"/>
        <v>13</v>
      </c>
      <c r="AB30" s="14">
        <f t="shared" si="22"/>
        <v>20</v>
      </c>
      <c r="AC30" s="14">
        <f t="shared" si="22"/>
        <v>27</v>
      </c>
      <c r="AD30" s="18"/>
      <c r="AE30" s="22"/>
      <c r="AF30" s="20" t="s">
        <v>84</v>
      </c>
      <c r="AG30" s="21" t="s">
        <v>85</v>
      </c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</row>
    <row r="31" spans="2:85" s="9" customFormat="1" ht="21.75" customHeight="1">
      <c r="B31" s="13" t="s">
        <v>22</v>
      </c>
      <c r="C31" s="65"/>
      <c r="D31" s="14">
        <v>5</v>
      </c>
      <c r="E31" s="14">
        <f t="shared" si="20"/>
        <v>12</v>
      </c>
      <c r="F31" s="14">
        <f t="shared" si="20"/>
        <v>19</v>
      </c>
      <c r="G31" s="14">
        <f t="shared" si="20"/>
        <v>26</v>
      </c>
      <c r="H31" s="18"/>
      <c r="I31" s="22"/>
      <c r="J31" s="28" t="s">
        <v>86</v>
      </c>
      <c r="K31" s="21" t="s">
        <v>87</v>
      </c>
      <c r="L31" s="22"/>
      <c r="M31" s="13" t="s">
        <v>22</v>
      </c>
      <c r="N31" s="14">
        <v>2</v>
      </c>
      <c r="O31" s="14">
        <f t="shared" si="21"/>
        <v>9</v>
      </c>
      <c r="P31" s="15">
        <f t="shared" si="21"/>
        <v>16</v>
      </c>
      <c r="Q31" s="14">
        <f t="shared" si="21"/>
        <v>23</v>
      </c>
      <c r="R31" s="14">
        <f t="shared" si="21"/>
        <v>30</v>
      </c>
      <c r="S31" s="18"/>
      <c r="T31" s="22"/>
      <c r="U31" s="2"/>
      <c r="V31" s="2"/>
      <c r="W31" s="11"/>
      <c r="X31" s="13" t="s">
        <v>22</v>
      </c>
      <c r="Y31" s="65"/>
      <c r="Z31" s="14">
        <f t="shared" si="22"/>
        <v>7</v>
      </c>
      <c r="AA31" s="14">
        <f t="shared" si="22"/>
        <v>14</v>
      </c>
      <c r="AB31" s="14">
        <f t="shared" si="22"/>
        <v>21</v>
      </c>
      <c r="AC31" s="14">
        <f t="shared" si="22"/>
        <v>28</v>
      </c>
      <c r="AD31" s="18"/>
      <c r="AE31" s="22"/>
      <c r="AF31" s="20" t="s">
        <v>88</v>
      </c>
      <c r="AG31" s="47" t="s">
        <v>89</v>
      </c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</row>
    <row r="32" spans="2:85" s="9" customFormat="1" ht="21.75" customHeight="1">
      <c r="B32" s="13" t="s">
        <v>28</v>
      </c>
      <c r="C32" s="65"/>
      <c r="D32" s="14">
        <v>6</v>
      </c>
      <c r="E32" s="14">
        <f t="shared" si="20"/>
        <v>13</v>
      </c>
      <c r="F32" s="14">
        <f t="shared" si="20"/>
        <v>20</v>
      </c>
      <c r="G32" s="14">
        <f>+G31+1</f>
        <v>27</v>
      </c>
      <c r="H32" s="18"/>
      <c r="I32" s="22"/>
      <c r="J32" s="15">
        <v>28</v>
      </c>
      <c r="K32" s="24" t="s">
        <v>90</v>
      </c>
      <c r="L32" s="22"/>
      <c r="M32" s="13" t="s">
        <v>28</v>
      </c>
      <c r="N32" s="14">
        <v>3</v>
      </c>
      <c r="O32" s="14">
        <f t="shared" si="21"/>
        <v>10</v>
      </c>
      <c r="P32" s="15">
        <f t="shared" si="21"/>
        <v>17</v>
      </c>
      <c r="Q32" s="14">
        <f t="shared" si="21"/>
        <v>24</v>
      </c>
      <c r="R32" s="14">
        <v>31</v>
      </c>
      <c r="S32" s="18"/>
      <c r="T32" s="22"/>
      <c r="U32" s="36"/>
      <c r="V32" s="37"/>
      <c r="W32" s="22"/>
      <c r="X32" s="13" t="s">
        <v>28</v>
      </c>
      <c r="Y32" s="14">
        <v>1</v>
      </c>
      <c r="Z32" s="14">
        <f t="shared" si="22"/>
        <v>8</v>
      </c>
      <c r="AA32" s="14">
        <f t="shared" si="22"/>
        <v>15</v>
      </c>
      <c r="AB32" s="14">
        <f t="shared" si="22"/>
        <v>22</v>
      </c>
      <c r="AC32" s="14">
        <v>29</v>
      </c>
      <c r="AD32" s="18"/>
      <c r="AE32" s="22"/>
      <c r="AF32" s="20" t="s">
        <v>91</v>
      </c>
      <c r="AG32" s="47" t="s">
        <v>92</v>
      </c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</row>
    <row r="33" spans="2:85" s="9" customFormat="1" ht="21.75" customHeight="1">
      <c r="B33" s="13" t="s">
        <v>32</v>
      </c>
      <c r="C33" s="65"/>
      <c r="D33" s="14">
        <v>7</v>
      </c>
      <c r="E33" s="14">
        <f t="shared" si="20"/>
        <v>14</v>
      </c>
      <c r="F33" s="14">
        <f t="shared" si="20"/>
        <v>21</v>
      </c>
      <c r="G33" s="14">
        <v>28</v>
      </c>
      <c r="H33" s="18"/>
      <c r="I33" s="22"/>
      <c r="J33" s="2"/>
      <c r="K33" s="2"/>
      <c r="L33" s="22"/>
      <c r="M33" s="13" t="s">
        <v>32</v>
      </c>
      <c r="N33" s="14">
        <v>4</v>
      </c>
      <c r="O33" s="14">
        <f t="shared" si="21"/>
        <v>11</v>
      </c>
      <c r="P33" s="15">
        <f t="shared" si="21"/>
        <v>18</v>
      </c>
      <c r="Q33" s="14">
        <f t="shared" si="21"/>
        <v>25</v>
      </c>
      <c r="R33" s="18"/>
      <c r="S33" s="18"/>
      <c r="T33" s="22"/>
      <c r="U33" s="36"/>
      <c r="V33" s="37"/>
      <c r="W33" s="22"/>
      <c r="X33" s="13" t="s">
        <v>32</v>
      </c>
      <c r="Y33" s="14">
        <v>2</v>
      </c>
      <c r="Z33" s="14">
        <f t="shared" si="22"/>
        <v>9</v>
      </c>
      <c r="AA33" s="14">
        <f t="shared" si="22"/>
        <v>16</v>
      </c>
      <c r="AB33" s="14">
        <f t="shared" si="22"/>
        <v>23</v>
      </c>
      <c r="AC33" s="15">
        <v>30</v>
      </c>
      <c r="AD33" s="18"/>
      <c r="AE33" s="22"/>
      <c r="AF33" s="15">
        <v>30</v>
      </c>
      <c r="AG33" s="46" t="s">
        <v>93</v>
      </c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</row>
    <row r="34" spans="2:85" s="9" customFormat="1" ht="21.75" customHeight="1">
      <c r="B34" s="13" t="s">
        <v>35</v>
      </c>
      <c r="C34" s="31">
        <v>1</v>
      </c>
      <c r="D34" s="31">
        <v>8</v>
      </c>
      <c r="E34" s="31">
        <f t="shared" si="20"/>
        <v>15</v>
      </c>
      <c r="F34" s="31">
        <f t="shared" si="20"/>
        <v>22</v>
      </c>
      <c r="G34" s="31">
        <v>29</v>
      </c>
      <c r="H34" s="18"/>
      <c r="I34" s="11"/>
      <c r="J34" s="2"/>
      <c r="K34" s="2"/>
      <c r="L34" s="22"/>
      <c r="M34" s="13" t="s">
        <v>35</v>
      </c>
      <c r="N34" s="31">
        <v>5</v>
      </c>
      <c r="O34" s="31">
        <f t="shared" si="21"/>
        <v>12</v>
      </c>
      <c r="P34" s="31">
        <f t="shared" si="21"/>
        <v>19</v>
      </c>
      <c r="Q34" s="31">
        <f t="shared" si="21"/>
        <v>26</v>
      </c>
      <c r="R34" s="18"/>
      <c r="S34" s="18"/>
      <c r="T34" s="11"/>
      <c r="U34" s="36"/>
      <c r="V34" s="37"/>
      <c r="W34" s="22"/>
      <c r="X34" s="13" t="s">
        <v>35</v>
      </c>
      <c r="Y34" s="31">
        <v>3</v>
      </c>
      <c r="Z34" s="31">
        <f t="shared" si="22"/>
        <v>10</v>
      </c>
      <c r="AA34" s="31">
        <f t="shared" si="22"/>
        <v>17</v>
      </c>
      <c r="AB34" s="31">
        <f t="shared" si="22"/>
        <v>24</v>
      </c>
      <c r="AC34" s="31">
        <v>31</v>
      </c>
      <c r="AD34" s="18"/>
      <c r="AE34" s="11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</row>
    <row r="35" spans="2:85" s="9" customFormat="1" ht="21.75" customHeight="1">
      <c r="B35" s="13" t="s">
        <v>37</v>
      </c>
      <c r="C35" s="14">
        <f>C34+1</f>
        <v>2</v>
      </c>
      <c r="D35" s="14">
        <f>D34+1</f>
        <v>9</v>
      </c>
      <c r="E35" s="14">
        <f t="shared" si="20"/>
        <v>16</v>
      </c>
      <c r="F35" s="14">
        <f t="shared" si="20"/>
        <v>23</v>
      </c>
      <c r="G35" s="14">
        <v>30</v>
      </c>
      <c r="H35" s="33"/>
      <c r="I35" s="11"/>
      <c r="J35" s="2"/>
      <c r="K35" s="2"/>
      <c r="L35" s="22"/>
      <c r="M35" s="13" t="s">
        <v>37</v>
      </c>
      <c r="N35" s="14">
        <v>6</v>
      </c>
      <c r="O35" s="14">
        <f t="shared" si="21"/>
        <v>13</v>
      </c>
      <c r="P35" s="14">
        <f t="shared" si="21"/>
        <v>20</v>
      </c>
      <c r="Q35" s="14">
        <f t="shared" si="21"/>
        <v>27</v>
      </c>
      <c r="R35" s="18"/>
      <c r="S35" s="33"/>
      <c r="T35" s="11"/>
      <c r="U35" s="2"/>
      <c r="V35" s="2"/>
      <c r="W35" s="11"/>
      <c r="X35" s="13" t="s">
        <v>37</v>
      </c>
      <c r="Y35" s="14">
        <f t="shared" ref="Y35:AB35" si="23">Y34+1</f>
        <v>4</v>
      </c>
      <c r="Z35" s="14">
        <f t="shared" si="23"/>
        <v>11</v>
      </c>
      <c r="AA35" s="14">
        <f t="shared" si="23"/>
        <v>18</v>
      </c>
      <c r="AB35" s="14">
        <f t="shared" si="23"/>
        <v>25</v>
      </c>
      <c r="AC35" s="65"/>
      <c r="AD35" s="33"/>
      <c r="AE35" s="11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</row>
    <row r="36" spans="2:85" s="9" customFormat="1" ht="21.75" customHeight="1">
      <c r="B36" s="34"/>
      <c r="C36" s="36"/>
      <c r="D36" s="36"/>
      <c r="E36" s="36"/>
      <c r="F36" s="36"/>
      <c r="G36" s="36"/>
      <c r="H36" s="11"/>
      <c r="I36" s="11"/>
      <c r="J36" s="36"/>
      <c r="K36" s="37"/>
      <c r="L36" s="49"/>
      <c r="M36" s="50"/>
      <c r="N36" s="36"/>
      <c r="O36" s="36"/>
      <c r="P36" s="36"/>
      <c r="Q36" s="36"/>
      <c r="R36" s="36"/>
      <c r="S36" s="51"/>
      <c r="T36" s="11"/>
      <c r="U36" s="36"/>
      <c r="V36" s="37"/>
      <c r="W36" s="11"/>
      <c r="X36" s="34"/>
      <c r="Y36" s="36"/>
      <c r="Z36" s="36"/>
      <c r="AA36" s="36"/>
      <c r="AB36" s="36"/>
      <c r="AC36" s="35"/>
      <c r="AD36" s="11"/>
      <c r="AE36" s="11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</row>
    <row r="37" spans="2:85" s="9" customFormat="1" ht="21.75" customHeight="1">
      <c r="B37" s="260" t="s">
        <v>3</v>
      </c>
      <c r="C37" s="262" t="s">
        <v>94</v>
      </c>
      <c r="D37" s="263"/>
      <c r="E37" s="263"/>
      <c r="F37" s="263"/>
      <c r="G37" s="263"/>
      <c r="H37" s="264"/>
      <c r="I37" s="10"/>
      <c r="J37" s="260" t="s">
        <v>95</v>
      </c>
      <c r="K37" s="260"/>
      <c r="L37" s="11"/>
      <c r="M37" s="260" t="s">
        <v>3</v>
      </c>
      <c r="N37" s="262" t="s">
        <v>96</v>
      </c>
      <c r="O37" s="263"/>
      <c r="P37" s="263"/>
      <c r="Q37" s="263"/>
      <c r="R37" s="263"/>
      <c r="S37" s="264"/>
      <c r="T37" s="10"/>
      <c r="U37" s="260" t="s">
        <v>97</v>
      </c>
      <c r="V37" s="260"/>
      <c r="W37" s="11"/>
      <c r="X37" s="260" t="s">
        <v>3</v>
      </c>
      <c r="Y37" s="262" t="s">
        <v>98</v>
      </c>
      <c r="Z37" s="263"/>
      <c r="AA37" s="263"/>
      <c r="AB37" s="263"/>
      <c r="AC37" s="263"/>
      <c r="AD37" s="264"/>
      <c r="AE37" s="10"/>
      <c r="AF37" s="260" t="s">
        <v>99</v>
      </c>
      <c r="AG37" s="260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</row>
    <row r="38" spans="2:85" s="9" customFormat="1" ht="21.75" customHeight="1">
      <c r="B38" s="260"/>
      <c r="C38" s="265"/>
      <c r="D38" s="266"/>
      <c r="E38" s="266"/>
      <c r="F38" s="266"/>
      <c r="G38" s="266"/>
      <c r="H38" s="267"/>
      <c r="I38" s="10"/>
      <c r="J38" s="12" t="s">
        <v>10</v>
      </c>
      <c r="K38" s="12" t="s">
        <v>11</v>
      </c>
      <c r="L38" s="11"/>
      <c r="M38" s="260"/>
      <c r="N38" s="265"/>
      <c r="O38" s="266"/>
      <c r="P38" s="266"/>
      <c r="Q38" s="266"/>
      <c r="R38" s="266"/>
      <c r="S38" s="267"/>
      <c r="T38" s="10"/>
      <c r="U38" s="12" t="s">
        <v>10</v>
      </c>
      <c r="V38" s="12" t="s">
        <v>11</v>
      </c>
      <c r="W38" s="11"/>
      <c r="X38" s="260"/>
      <c r="Y38" s="265"/>
      <c r="Z38" s="266"/>
      <c r="AA38" s="266"/>
      <c r="AB38" s="266"/>
      <c r="AC38" s="266"/>
      <c r="AD38" s="267"/>
      <c r="AE38" s="10"/>
      <c r="AF38" s="12" t="s">
        <v>10</v>
      </c>
      <c r="AG38" s="12" t="s">
        <v>11</v>
      </c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</row>
    <row r="39" spans="2:85" s="9" customFormat="1" ht="21.75" customHeight="1">
      <c r="B39" s="13" t="s">
        <v>12</v>
      </c>
      <c r="C39" s="14">
        <v>1</v>
      </c>
      <c r="D39" s="14">
        <f t="shared" ref="D39:G39" si="24">C45+1</f>
        <v>8</v>
      </c>
      <c r="E39" s="14">
        <f t="shared" si="24"/>
        <v>15</v>
      </c>
      <c r="F39" s="14">
        <f t="shared" si="24"/>
        <v>22</v>
      </c>
      <c r="G39" s="14">
        <f t="shared" si="24"/>
        <v>29</v>
      </c>
      <c r="H39" s="18"/>
      <c r="I39" s="11"/>
      <c r="J39" s="28" t="s">
        <v>100</v>
      </c>
      <c r="K39" s="21" t="s">
        <v>87</v>
      </c>
      <c r="L39" s="11"/>
      <c r="M39" s="13" t="s">
        <v>12</v>
      </c>
      <c r="N39" s="18"/>
      <c r="O39" s="14">
        <f t="shared" ref="O39:R39" si="25">N45+1</f>
        <v>4</v>
      </c>
      <c r="P39" s="14">
        <f t="shared" si="25"/>
        <v>11</v>
      </c>
      <c r="Q39" s="14">
        <f t="shared" si="25"/>
        <v>18</v>
      </c>
      <c r="R39" s="14">
        <f t="shared" si="25"/>
        <v>25</v>
      </c>
      <c r="S39" s="18"/>
      <c r="T39" s="11"/>
      <c r="U39" s="28" t="s">
        <v>101</v>
      </c>
      <c r="V39" s="21" t="s">
        <v>17</v>
      </c>
      <c r="W39" s="11"/>
      <c r="X39" s="13" t="s">
        <v>12</v>
      </c>
      <c r="Y39" s="65"/>
      <c r="Z39" s="14">
        <f t="shared" ref="Z39:AC39" si="26">Y45+1</f>
        <v>2</v>
      </c>
      <c r="AA39" s="14">
        <f t="shared" si="26"/>
        <v>9</v>
      </c>
      <c r="AB39" s="15">
        <f t="shared" si="26"/>
        <v>16</v>
      </c>
      <c r="AC39" s="15">
        <f t="shared" si="26"/>
        <v>23</v>
      </c>
      <c r="AD39" s="19">
        <v>30</v>
      </c>
      <c r="AE39" s="11"/>
      <c r="AF39" s="20" t="s">
        <v>102</v>
      </c>
      <c r="AG39" s="47" t="s">
        <v>103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</row>
    <row r="40" spans="2:85" s="9" customFormat="1" ht="21.75" customHeight="1">
      <c r="B40" s="13" t="s">
        <v>18</v>
      </c>
      <c r="C40" s="14">
        <v>2</v>
      </c>
      <c r="D40" s="14">
        <f t="shared" ref="D40:G44" si="27">D39+1</f>
        <v>9</v>
      </c>
      <c r="E40" s="14">
        <f t="shared" si="27"/>
        <v>16</v>
      </c>
      <c r="F40" s="14">
        <f t="shared" si="27"/>
        <v>23</v>
      </c>
      <c r="G40" s="14">
        <f t="shared" si="27"/>
        <v>30</v>
      </c>
      <c r="H40" s="18"/>
      <c r="I40" s="22"/>
      <c r="J40" s="36"/>
      <c r="K40" s="37"/>
      <c r="L40" s="22"/>
      <c r="M40" s="13" t="s">
        <v>18</v>
      </c>
      <c r="N40" s="18"/>
      <c r="O40" s="14">
        <f t="shared" ref="O40:R44" si="28">O39+1</f>
        <v>5</v>
      </c>
      <c r="P40" s="14">
        <f t="shared" si="28"/>
        <v>12</v>
      </c>
      <c r="Q40" s="14">
        <f t="shared" si="28"/>
        <v>19</v>
      </c>
      <c r="R40" s="14">
        <f t="shared" si="28"/>
        <v>26</v>
      </c>
      <c r="S40" s="18"/>
      <c r="T40" s="22"/>
      <c r="U40" s="36"/>
      <c r="V40" s="37"/>
      <c r="W40" s="11"/>
      <c r="X40" s="13" t="s">
        <v>18</v>
      </c>
      <c r="Y40" s="65"/>
      <c r="Z40" s="14">
        <f t="shared" ref="Z40:AC44" si="29">Z39+1</f>
        <v>3</v>
      </c>
      <c r="AA40" s="14">
        <f t="shared" si="29"/>
        <v>10</v>
      </c>
      <c r="AB40" s="15">
        <v>17</v>
      </c>
      <c r="AC40" s="19">
        <f t="shared" si="29"/>
        <v>24</v>
      </c>
      <c r="AD40" s="14"/>
      <c r="AE40" s="22"/>
      <c r="AF40" s="20" t="s">
        <v>104</v>
      </c>
      <c r="AG40" s="47" t="s">
        <v>105</v>
      </c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</row>
    <row r="41" spans="2:85" s="9" customFormat="1" ht="21.75" customHeight="1">
      <c r="B41" s="13" t="s">
        <v>22</v>
      </c>
      <c r="C41" s="14">
        <v>3</v>
      </c>
      <c r="D41" s="14">
        <f t="shared" si="27"/>
        <v>10</v>
      </c>
      <c r="E41" s="14">
        <f t="shared" si="27"/>
        <v>17</v>
      </c>
      <c r="F41" s="14">
        <f t="shared" si="27"/>
        <v>24</v>
      </c>
      <c r="G41" s="14">
        <f t="shared" si="27"/>
        <v>31</v>
      </c>
      <c r="H41" s="18"/>
      <c r="I41" s="22"/>
      <c r="J41" s="2"/>
      <c r="K41" s="2"/>
      <c r="L41" s="22"/>
      <c r="M41" s="13" t="s">
        <v>22</v>
      </c>
      <c r="N41" s="18"/>
      <c r="O41" s="14">
        <f t="shared" si="28"/>
        <v>6</v>
      </c>
      <c r="P41" s="14">
        <f t="shared" si="28"/>
        <v>13</v>
      </c>
      <c r="Q41" s="14">
        <f t="shared" si="28"/>
        <v>20</v>
      </c>
      <c r="R41" s="14">
        <f t="shared" si="28"/>
        <v>27</v>
      </c>
      <c r="S41" s="18"/>
      <c r="T41" s="22"/>
      <c r="U41" s="36"/>
      <c r="V41" s="37"/>
      <c r="W41" s="11"/>
      <c r="X41" s="13" t="s">
        <v>22</v>
      </c>
      <c r="Y41" s="65"/>
      <c r="Z41" s="14">
        <f t="shared" si="29"/>
        <v>4</v>
      </c>
      <c r="AA41" s="14">
        <f t="shared" si="29"/>
        <v>11</v>
      </c>
      <c r="AB41" s="15">
        <f t="shared" si="29"/>
        <v>18</v>
      </c>
      <c r="AC41" s="19">
        <f t="shared" si="29"/>
        <v>25</v>
      </c>
      <c r="AD41" s="14"/>
      <c r="AE41" s="22"/>
      <c r="AF41" s="41" t="s">
        <v>106</v>
      </c>
      <c r="AG41" s="52" t="s">
        <v>107</v>
      </c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</row>
    <row r="42" spans="2:85" s="9" customFormat="1" ht="21.75" customHeight="1">
      <c r="B42" s="13" t="s">
        <v>28</v>
      </c>
      <c r="C42" s="14">
        <v>4</v>
      </c>
      <c r="D42" s="14">
        <f t="shared" si="27"/>
        <v>11</v>
      </c>
      <c r="E42" s="14">
        <f t="shared" si="27"/>
        <v>18</v>
      </c>
      <c r="F42" s="14">
        <f t="shared" si="27"/>
        <v>25</v>
      </c>
      <c r="G42" s="65"/>
      <c r="H42" s="18"/>
      <c r="I42" s="22"/>
      <c r="J42" s="36"/>
      <c r="K42" s="37"/>
      <c r="L42" s="22"/>
      <c r="M42" s="13" t="s">
        <v>28</v>
      </c>
      <c r="N42" s="18"/>
      <c r="O42" s="14">
        <f t="shared" si="28"/>
        <v>7</v>
      </c>
      <c r="P42" s="14">
        <f t="shared" si="28"/>
        <v>14</v>
      </c>
      <c r="Q42" s="14">
        <f t="shared" si="28"/>
        <v>21</v>
      </c>
      <c r="R42" s="14">
        <v>28</v>
      </c>
      <c r="S42" s="18"/>
      <c r="T42" s="22"/>
      <c r="U42" s="36"/>
      <c r="V42" s="37"/>
      <c r="W42" s="22"/>
      <c r="X42" s="13" t="s">
        <v>28</v>
      </c>
      <c r="Y42" s="65"/>
      <c r="Z42" s="14">
        <f t="shared" si="29"/>
        <v>5</v>
      </c>
      <c r="AA42" s="14">
        <f t="shared" si="29"/>
        <v>12</v>
      </c>
      <c r="AB42" s="15">
        <f t="shared" si="29"/>
        <v>19</v>
      </c>
      <c r="AC42" s="19">
        <v>26</v>
      </c>
      <c r="AD42" s="14"/>
      <c r="AE42" s="22"/>
      <c r="AF42" s="41" t="s">
        <v>61</v>
      </c>
      <c r="AG42" s="24" t="s">
        <v>108</v>
      </c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</row>
    <row r="43" spans="2:85" s="9" customFormat="1" ht="21.75" customHeight="1">
      <c r="B43" s="13" t="s">
        <v>32</v>
      </c>
      <c r="C43" s="14">
        <v>5</v>
      </c>
      <c r="D43" s="14">
        <f t="shared" si="27"/>
        <v>12</v>
      </c>
      <c r="E43" s="14">
        <f t="shared" si="27"/>
        <v>19</v>
      </c>
      <c r="F43" s="14">
        <f t="shared" si="27"/>
        <v>26</v>
      </c>
      <c r="G43" s="65"/>
      <c r="H43" s="18"/>
      <c r="I43" s="22"/>
      <c r="J43" s="36"/>
      <c r="K43" s="37"/>
      <c r="L43" s="22"/>
      <c r="M43" s="13" t="s">
        <v>32</v>
      </c>
      <c r="N43" s="14">
        <v>1</v>
      </c>
      <c r="O43" s="15">
        <f t="shared" si="28"/>
        <v>8</v>
      </c>
      <c r="P43" s="14">
        <f t="shared" si="28"/>
        <v>15</v>
      </c>
      <c r="Q43" s="14">
        <f t="shared" si="28"/>
        <v>22</v>
      </c>
      <c r="R43" s="14">
        <v>29</v>
      </c>
      <c r="S43" s="18"/>
      <c r="T43" s="22"/>
      <c r="U43" s="36"/>
      <c r="V43" s="37"/>
      <c r="W43" s="22"/>
      <c r="X43" s="13" t="s">
        <v>32</v>
      </c>
      <c r="Y43" s="65"/>
      <c r="Z43" s="14">
        <f t="shared" si="29"/>
        <v>6</v>
      </c>
      <c r="AA43" s="14">
        <f t="shared" si="29"/>
        <v>13</v>
      </c>
      <c r="AB43" s="15">
        <f t="shared" si="29"/>
        <v>20</v>
      </c>
      <c r="AC43" s="19">
        <v>27</v>
      </c>
      <c r="AD43" s="14"/>
      <c r="AE43" s="22"/>
      <c r="AF43" s="15">
        <v>22</v>
      </c>
      <c r="AG43" s="24" t="s">
        <v>109</v>
      </c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</row>
    <row r="44" spans="2:85" s="9" customFormat="1" ht="21.75" customHeight="1">
      <c r="B44" s="13" t="s">
        <v>35</v>
      </c>
      <c r="C44" s="31">
        <v>6</v>
      </c>
      <c r="D44" s="31">
        <f t="shared" si="27"/>
        <v>13</v>
      </c>
      <c r="E44" s="31">
        <f t="shared" si="27"/>
        <v>20</v>
      </c>
      <c r="F44" s="31">
        <f t="shared" si="27"/>
        <v>27</v>
      </c>
      <c r="G44" s="65"/>
      <c r="H44" s="18"/>
      <c r="I44" s="11"/>
      <c r="J44" s="36"/>
      <c r="K44" s="37"/>
      <c r="L44" s="22"/>
      <c r="M44" s="13" t="s">
        <v>35</v>
      </c>
      <c r="N44" s="31">
        <v>2</v>
      </c>
      <c r="O44" s="31">
        <f t="shared" si="28"/>
        <v>9</v>
      </c>
      <c r="P44" s="31">
        <f t="shared" si="28"/>
        <v>16</v>
      </c>
      <c r="Q44" s="31">
        <f t="shared" si="28"/>
        <v>23</v>
      </c>
      <c r="R44" s="18"/>
      <c r="S44" s="18"/>
      <c r="T44" s="11"/>
      <c r="U44" s="2"/>
      <c r="V44" s="2"/>
      <c r="W44" s="22"/>
      <c r="X44" s="13" t="s">
        <v>35</v>
      </c>
      <c r="Y44" s="65"/>
      <c r="Z44" s="31">
        <f t="shared" si="29"/>
        <v>7</v>
      </c>
      <c r="AA44" s="31">
        <f t="shared" si="29"/>
        <v>14</v>
      </c>
      <c r="AB44" s="31">
        <f t="shared" si="29"/>
        <v>21</v>
      </c>
      <c r="AC44" s="31">
        <v>28</v>
      </c>
      <c r="AD44" s="14"/>
      <c r="AE44" s="11"/>
      <c r="AF44" s="53" t="s">
        <v>110</v>
      </c>
      <c r="AG44" s="45" t="s">
        <v>111</v>
      </c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</row>
    <row r="45" spans="2:85" s="9" customFormat="1" ht="21.75" customHeight="1">
      <c r="B45" s="13" t="s">
        <v>37</v>
      </c>
      <c r="C45" s="14">
        <f t="shared" ref="C45:F45" si="30">C44+1</f>
        <v>7</v>
      </c>
      <c r="D45" s="14">
        <f t="shared" si="30"/>
        <v>14</v>
      </c>
      <c r="E45" s="14">
        <f t="shared" si="30"/>
        <v>21</v>
      </c>
      <c r="F45" s="14">
        <f t="shared" si="30"/>
        <v>28</v>
      </c>
      <c r="G45" s="65"/>
      <c r="H45" s="33"/>
      <c r="I45" s="11"/>
      <c r="J45" s="2"/>
      <c r="K45" s="2"/>
      <c r="L45" s="22"/>
      <c r="M45" s="13" t="s">
        <v>37</v>
      </c>
      <c r="N45" s="14">
        <f t="shared" ref="N45:Q45" si="31">N44+1</f>
        <v>3</v>
      </c>
      <c r="O45" s="14">
        <f t="shared" si="31"/>
        <v>10</v>
      </c>
      <c r="P45" s="14">
        <f t="shared" si="31"/>
        <v>17</v>
      </c>
      <c r="Q45" s="14">
        <f t="shared" si="31"/>
        <v>24</v>
      </c>
      <c r="R45" s="18"/>
      <c r="S45" s="33"/>
      <c r="T45" s="11"/>
      <c r="U45" s="2"/>
      <c r="V45" s="2"/>
      <c r="W45" s="11"/>
      <c r="X45" s="13" t="s">
        <v>37</v>
      </c>
      <c r="Y45" s="14">
        <f t="shared" ref="Y45:AB45" si="32">Y44+1</f>
        <v>1</v>
      </c>
      <c r="Z45" s="14">
        <f t="shared" si="32"/>
        <v>8</v>
      </c>
      <c r="AA45" s="15">
        <f t="shared" si="32"/>
        <v>15</v>
      </c>
      <c r="AB45" s="15">
        <f t="shared" si="32"/>
        <v>22</v>
      </c>
      <c r="AC45" s="19">
        <v>29</v>
      </c>
      <c r="AD45" s="32"/>
      <c r="AE45" s="11"/>
      <c r="AF45" s="54"/>
      <c r="AG45" s="40" t="s">
        <v>112</v>
      </c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</row>
    <row r="46" spans="2:85" s="9" customFormat="1" ht="21.75" customHeight="1">
      <c r="B46" s="34"/>
      <c r="C46" s="48"/>
      <c r="D46" s="36"/>
      <c r="E46" s="36"/>
      <c r="F46" s="36"/>
      <c r="G46" s="36"/>
      <c r="H46" s="51"/>
      <c r="I46" s="11"/>
      <c r="J46" s="36"/>
      <c r="K46" s="37"/>
      <c r="L46" s="22"/>
      <c r="M46" s="34"/>
      <c r="N46" s="36"/>
      <c r="O46" s="36"/>
      <c r="P46" s="36"/>
      <c r="Q46" s="36"/>
      <c r="R46" s="36"/>
      <c r="S46" s="11"/>
      <c r="T46" s="11"/>
      <c r="U46" s="36"/>
      <c r="V46" s="2"/>
      <c r="W46" s="2"/>
      <c r="X46" s="2"/>
      <c r="Y46" s="2"/>
      <c r="Z46" s="2"/>
      <c r="AA46" s="2"/>
      <c r="AB46" s="2"/>
      <c r="AC46" s="2"/>
      <c r="AD46" s="2"/>
      <c r="AE46" s="11"/>
      <c r="AF46" s="55"/>
      <c r="AG46" s="17" t="s">
        <v>113</v>
      </c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</row>
    <row r="47" spans="2:85" ht="16.5" customHeight="1" thickBot="1">
      <c r="U47" s="2"/>
      <c r="W47" s="56" t="s">
        <v>114</v>
      </c>
      <c r="X47" s="57"/>
      <c r="AA47" s="57"/>
      <c r="AB47" s="57"/>
      <c r="AC47" s="57"/>
    </row>
    <row r="48" spans="2:85" ht="16.5" customHeight="1" thickBot="1">
      <c r="B48" s="58" t="s">
        <v>115</v>
      </c>
      <c r="C48" s="59" t="s">
        <v>116</v>
      </c>
      <c r="D48" s="1" t="s">
        <v>117</v>
      </c>
      <c r="E48" s="3" t="s">
        <v>118</v>
      </c>
      <c r="G48" s="1"/>
      <c r="I48" s="2"/>
      <c r="J48" s="1"/>
      <c r="K48" s="3"/>
      <c r="N48" s="60" t="s">
        <v>116</v>
      </c>
      <c r="O48" s="1" t="s">
        <v>117</v>
      </c>
      <c r="P48" s="3" t="s">
        <v>119</v>
      </c>
      <c r="R48" s="2"/>
      <c r="U48" s="2"/>
      <c r="W48" s="56" t="s">
        <v>120</v>
      </c>
      <c r="X48" s="57"/>
      <c r="AA48" s="57"/>
      <c r="AB48" s="57"/>
      <c r="AC48" s="57"/>
      <c r="AF48" s="261"/>
      <c r="AG48" s="261"/>
    </row>
    <row r="49" spans="2:34" ht="16.5" customHeight="1" thickBot="1">
      <c r="B49" s="58"/>
      <c r="C49" s="61" t="s">
        <v>116</v>
      </c>
      <c r="D49" s="1" t="s">
        <v>117</v>
      </c>
      <c r="E49" s="3" t="s">
        <v>121</v>
      </c>
      <c r="G49" s="1"/>
      <c r="I49" s="2"/>
      <c r="J49" s="1"/>
      <c r="K49" s="3"/>
      <c r="N49" s="62" t="s">
        <v>116</v>
      </c>
      <c r="O49" s="1" t="s">
        <v>117</v>
      </c>
      <c r="P49" s="3" t="s">
        <v>122</v>
      </c>
      <c r="R49" s="2"/>
      <c r="W49" s="56"/>
      <c r="X49" s="57"/>
      <c r="AA49" s="57"/>
      <c r="AB49" s="57"/>
      <c r="AC49" s="57"/>
      <c r="AF49" s="63"/>
      <c r="AG49" s="38"/>
    </row>
    <row r="50" spans="2:34" ht="16.5" customHeight="1" thickBot="1">
      <c r="B50" s="58"/>
      <c r="C50" s="77" t="s">
        <v>116</v>
      </c>
      <c r="D50" s="1" t="s">
        <v>123</v>
      </c>
      <c r="E50" s="3" t="s">
        <v>124</v>
      </c>
      <c r="G50" s="1"/>
      <c r="I50" s="2"/>
      <c r="J50" s="1"/>
      <c r="K50" s="3"/>
      <c r="N50" s="64" t="s">
        <v>116</v>
      </c>
      <c r="O50" s="1" t="s">
        <v>117</v>
      </c>
      <c r="P50" s="3" t="s">
        <v>125</v>
      </c>
      <c r="R50" s="2"/>
      <c r="W50" s="56"/>
      <c r="X50" s="57"/>
      <c r="AA50" s="57"/>
      <c r="AB50" s="57"/>
      <c r="AC50" s="57"/>
      <c r="AF50" s="9"/>
      <c r="AG50" s="38"/>
    </row>
    <row r="51" spans="2:34" ht="16.5" customHeight="1">
      <c r="B51" s="58"/>
      <c r="K51" s="3"/>
      <c r="O51" s="2"/>
      <c r="W51" s="56" t="s">
        <v>126</v>
      </c>
      <c r="X51" s="57"/>
      <c r="AA51" s="57"/>
      <c r="AB51" s="57"/>
      <c r="AC51" s="57"/>
      <c r="AF51" s="9"/>
      <c r="AG51" s="38"/>
    </row>
    <row r="52" spans="2:34" ht="16.5" customHeight="1">
      <c r="B52" s="58"/>
      <c r="G52" s="1"/>
      <c r="I52" s="2"/>
      <c r="J52" s="1"/>
      <c r="K52" s="3"/>
      <c r="O52" s="2"/>
      <c r="W52" s="57"/>
      <c r="X52" s="57"/>
      <c r="Y52" s="57"/>
      <c r="Z52" s="57"/>
      <c r="AA52" s="57"/>
      <c r="AB52" s="57"/>
      <c r="AC52" s="57"/>
      <c r="AF52" s="9"/>
      <c r="AG52" s="38"/>
      <c r="AH52" s="57"/>
    </row>
    <row r="53" spans="2:34" ht="16.5" customHeight="1">
      <c r="B53" s="58"/>
      <c r="G53" s="1"/>
      <c r="I53" s="2"/>
      <c r="J53" s="1"/>
      <c r="K53" s="3"/>
      <c r="O53" s="2"/>
      <c r="W53" s="57"/>
      <c r="X53" s="57"/>
      <c r="Y53" s="57"/>
      <c r="Z53" s="57"/>
      <c r="AA53" s="57"/>
      <c r="AB53" s="57"/>
      <c r="AC53" s="57"/>
      <c r="AF53" s="9"/>
      <c r="AG53" s="38"/>
      <c r="AH53" s="57"/>
    </row>
    <row r="54" spans="2:34" ht="16.5" customHeight="1">
      <c r="B54" s="2"/>
      <c r="C54" s="2"/>
      <c r="D54" s="2"/>
      <c r="E54" s="2"/>
      <c r="F54" s="2"/>
      <c r="I54" s="2"/>
      <c r="J54" s="2"/>
      <c r="K54" s="2"/>
      <c r="V54" s="57"/>
      <c r="AH54" s="57"/>
    </row>
    <row r="55" spans="2:34" ht="16.5" customHeight="1">
      <c r="B55" s="2"/>
      <c r="C55" s="2"/>
      <c r="D55" s="2"/>
      <c r="E55" s="2"/>
      <c r="F55" s="2"/>
      <c r="I55" s="2"/>
      <c r="J55" s="2"/>
      <c r="K55" s="2"/>
      <c r="X55" s="57"/>
      <c r="AH55" s="57"/>
    </row>
    <row r="56" spans="2:34" ht="16.5" customHeight="1">
      <c r="B56" s="2"/>
      <c r="C56" s="2"/>
      <c r="D56" s="2"/>
      <c r="E56" s="2"/>
      <c r="F56" s="2"/>
      <c r="I56" s="2"/>
      <c r="J56" s="2"/>
      <c r="K56" s="2"/>
      <c r="X56" s="57"/>
      <c r="AH56" s="57"/>
    </row>
    <row r="57" spans="2:34" ht="16.5" customHeight="1">
      <c r="X57" s="57"/>
      <c r="AH57" s="57"/>
    </row>
    <row r="58" spans="2:34" ht="16.5" customHeight="1">
      <c r="B58" s="2"/>
      <c r="C58" s="2"/>
      <c r="D58" s="2"/>
      <c r="E58" s="2"/>
      <c r="F58" s="2"/>
      <c r="I58" s="2"/>
      <c r="J58" s="2"/>
      <c r="K58" s="2"/>
      <c r="X58" s="57"/>
      <c r="AH58" s="57"/>
    </row>
    <row r="59" spans="2:34" ht="16.5" customHeight="1">
      <c r="B59" s="2"/>
      <c r="C59" s="2"/>
      <c r="D59" s="2"/>
      <c r="E59" s="2"/>
      <c r="F59" s="2"/>
      <c r="I59" s="2"/>
      <c r="J59" s="2"/>
      <c r="K59" s="2"/>
    </row>
    <row r="60" spans="2:34" ht="16.5" customHeight="1">
      <c r="B60" s="2"/>
      <c r="C60" s="2"/>
      <c r="D60" s="2"/>
      <c r="E60" s="2"/>
      <c r="F60" s="2"/>
      <c r="I60" s="2"/>
      <c r="J60" s="2"/>
      <c r="K60" s="2"/>
    </row>
    <row r="61" spans="2:34" ht="16.5" customHeight="1">
      <c r="B61" s="2"/>
      <c r="C61" s="2"/>
      <c r="D61" s="2"/>
      <c r="E61" s="2"/>
      <c r="F61" s="2"/>
      <c r="I61" s="2"/>
      <c r="J61" s="2"/>
      <c r="K61" s="2"/>
    </row>
    <row r="62" spans="2:34" ht="16.5" customHeight="1">
      <c r="B62" s="2"/>
      <c r="C62" s="2"/>
      <c r="D62" s="2"/>
      <c r="E62" s="2"/>
      <c r="F62" s="2"/>
      <c r="I62" s="2"/>
      <c r="J62" s="2"/>
      <c r="K62" s="2"/>
    </row>
    <row r="63" spans="2:34" ht="16.5" customHeight="1">
      <c r="B63" s="2"/>
      <c r="C63" s="2"/>
      <c r="D63" s="2"/>
      <c r="E63" s="2"/>
      <c r="F63" s="2"/>
      <c r="I63" s="2"/>
      <c r="J63" s="2"/>
      <c r="K63" s="2"/>
    </row>
    <row r="64" spans="2:34" ht="16.5" customHeight="1">
      <c r="B64" s="2"/>
      <c r="C64" s="2"/>
      <c r="D64" s="2"/>
      <c r="E64" s="2"/>
      <c r="F64" s="2"/>
      <c r="I64" s="2"/>
      <c r="J64" s="2"/>
      <c r="K64" s="2"/>
    </row>
    <row r="65" spans="2:11" ht="16.5" customHeight="1">
      <c r="B65" s="2"/>
      <c r="C65" s="2"/>
      <c r="D65" s="2"/>
      <c r="E65" s="2"/>
      <c r="F65" s="2"/>
      <c r="I65" s="2"/>
      <c r="J65" s="2"/>
      <c r="K65" s="2"/>
    </row>
    <row r="66" spans="2:11" ht="16.5" customHeight="1">
      <c r="B66" s="2"/>
      <c r="C66" s="2"/>
      <c r="D66" s="2"/>
      <c r="E66" s="2"/>
      <c r="F66" s="2"/>
      <c r="I66" s="2"/>
      <c r="J66" s="2"/>
      <c r="K66" s="2"/>
    </row>
  </sheetData>
  <mergeCells count="40">
    <mergeCell ref="B2:AG2"/>
    <mergeCell ref="B3:AG3"/>
    <mergeCell ref="B4:AG4"/>
    <mergeCell ref="B6:B7"/>
    <mergeCell ref="C6:H7"/>
    <mergeCell ref="J6:K6"/>
    <mergeCell ref="M6:M7"/>
    <mergeCell ref="N6:S7"/>
    <mergeCell ref="U6:V6"/>
    <mergeCell ref="X6:X7"/>
    <mergeCell ref="Y6:AD7"/>
    <mergeCell ref="AF6:AG6"/>
    <mergeCell ref="U16:V16"/>
    <mergeCell ref="X16:X17"/>
    <mergeCell ref="Y16:AD17"/>
    <mergeCell ref="AF16:AG16"/>
    <mergeCell ref="B27:B28"/>
    <mergeCell ref="C27:H28"/>
    <mergeCell ref="J27:K27"/>
    <mergeCell ref="M27:M28"/>
    <mergeCell ref="N27:S28"/>
    <mergeCell ref="U27:V27"/>
    <mergeCell ref="X27:X28"/>
    <mergeCell ref="B16:B17"/>
    <mergeCell ref="C16:H17"/>
    <mergeCell ref="J16:K16"/>
    <mergeCell ref="M16:M17"/>
    <mergeCell ref="N16:S17"/>
    <mergeCell ref="AF37:AG37"/>
    <mergeCell ref="AF48:AG48"/>
    <mergeCell ref="Y27:AD28"/>
    <mergeCell ref="AF27:AG27"/>
    <mergeCell ref="B37:B38"/>
    <mergeCell ref="C37:H38"/>
    <mergeCell ref="J37:K37"/>
    <mergeCell ref="M37:M38"/>
    <mergeCell ref="N37:S38"/>
    <mergeCell ref="U37:V37"/>
    <mergeCell ref="X37:X38"/>
    <mergeCell ref="Y37:AD38"/>
  </mergeCells>
  <phoneticPr fontId="21" type="noConversion"/>
  <conditionalFormatting sqref="B6:B13">
    <cfRule type="cellIs" dxfId="85" priority="117" operator="equal">
      <formula>0</formula>
    </cfRule>
  </conditionalFormatting>
  <conditionalFormatting sqref="B16:B23">
    <cfRule type="cellIs" dxfId="84" priority="56" operator="equal">
      <formula>0</formula>
    </cfRule>
  </conditionalFormatting>
  <conditionalFormatting sqref="B27:B46">
    <cfRule type="cellIs" dxfId="83" priority="40" operator="equal">
      <formula>0</formula>
    </cfRule>
  </conditionalFormatting>
  <conditionalFormatting sqref="C8:C13">
    <cfRule type="cellIs" dxfId="82" priority="115" operator="equal">
      <formula>0</formula>
    </cfRule>
  </conditionalFormatting>
  <conditionalFormatting sqref="C34:C36">
    <cfRule type="cellIs" dxfId="81" priority="106" operator="equal">
      <formula>0</formula>
    </cfRule>
  </conditionalFormatting>
  <conditionalFormatting sqref="C44:C46">
    <cfRule type="cellIs" dxfId="80" priority="73" operator="equal">
      <formula>0</formula>
    </cfRule>
  </conditionalFormatting>
  <conditionalFormatting sqref="C13:F13">
    <cfRule type="cellIs" dxfId="79" priority="116" operator="equal">
      <formula>0</formula>
    </cfRule>
  </conditionalFormatting>
  <conditionalFormatting sqref="C23:F23">
    <cfRule type="cellIs" dxfId="78" priority="112" operator="equal">
      <formula>0</formula>
    </cfRule>
  </conditionalFormatting>
  <conditionalFormatting sqref="C34:F34">
    <cfRule type="cellIs" dxfId="77" priority="108" operator="equal">
      <formula>0</formula>
    </cfRule>
  </conditionalFormatting>
  <conditionalFormatting sqref="C44:F44">
    <cfRule type="cellIs" dxfId="76" priority="75" operator="equal">
      <formula>0</formula>
    </cfRule>
  </conditionalFormatting>
  <conditionalFormatting sqref="C16:I17">
    <cfRule type="cellIs" dxfId="75" priority="57" operator="equal">
      <formula>0</formula>
    </cfRule>
  </conditionalFormatting>
  <conditionalFormatting sqref="C6:K7">
    <cfRule type="cellIs" dxfId="74" priority="9" operator="equal">
      <formula>0</formula>
    </cfRule>
  </conditionalFormatting>
  <conditionalFormatting sqref="C27:K28">
    <cfRule type="cellIs" dxfId="73" priority="8" operator="equal">
      <formula>0</formula>
    </cfRule>
  </conditionalFormatting>
  <conditionalFormatting sqref="C37:K38">
    <cfRule type="cellIs" dxfId="72" priority="7" operator="equal">
      <formula>0</formula>
    </cfRule>
  </conditionalFormatting>
  <conditionalFormatting sqref="E50:H50">
    <cfRule type="cellIs" dxfId="71" priority="28" operator="equal">
      <formula>0</formula>
    </cfRule>
  </conditionalFormatting>
  <conditionalFormatting sqref="H29:I36">
    <cfRule type="cellIs" dxfId="70" priority="111" operator="equal">
      <formula>0</formula>
    </cfRule>
  </conditionalFormatting>
  <conditionalFormatting sqref="H39:I46">
    <cfRule type="cellIs" dxfId="69" priority="78" operator="equal">
      <formula>0</formula>
    </cfRule>
  </conditionalFormatting>
  <conditionalFormatting sqref="M6:M13">
    <cfRule type="cellIs" dxfId="68" priority="59" operator="equal">
      <formula>0</formula>
    </cfRule>
  </conditionalFormatting>
  <conditionalFormatting sqref="M16:M23">
    <cfRule type="cellIs" dxfId="67" priority="51" operator="equal">
      <formula>0</formula>
    </cfRule>
  </conditionalFormatting>
  <conditionalFormatting sqref="M27:M46">
    <cfRule type="cellIs" dxfId="66" priority="35" operator="equal">
      <formula>0</formula>
    </cfRule>
  </conditionalFormatting>
  <conditionalFormatting sqref="N34:N36">
    <cfRule type="cellIs" dxfId="65" priority="93" operator="equal">
      <formula>0</formula>
    </cfRule>
  </conditionalFormatting>
  <conditionalFormatting sqref="N44:N46">
    <cfRule type="cellIs" dxfId="64" priority="67" operator="equal">
      <formula>0</formula>
    </cfRule>
  </conditionalFormatting>
  <conditionalFormatting sqref="N13:Q13">
    <cfRule type="cellIs" dxfId="63" priority="102" operator="equal">
      <formula>0</formula>
    </cfRule>
  </conditionalFormatting>
  <conditionalFormatting sqref="N23:Q23">
    <cfRule type="cellIs" dxfId="62" priority="99" operator="equal">
      <formula>0</formula>
    </cfRule>
  </conditionalFormatting>
  <conditionalFormatting sqref="N34:Q34">
    <cfRule type="cellIs" dxfId="61" priority="95" operator="equal">
      <formula>0</formula>
    </cfRule>
  </conditionalFormatting>
  <conditionalFormatting sqref="N44:Q44">
    <cfRule type="cellIs" dxfId="60" priority="69" operator="equal">
      <formula>0</formula>
    </cfRule>
  </conditionalFormatting>
  <conditionalFormatting sqref="N27:T28">
    <cfRule type="cellIs" dxfId="59" priority="44" operator="equal">
      <formula>0</formula>
    </cfRule>
  </conditionalFormatting>
  <conditionalFormatting sqref="N37:T38">
    <cfRule type="cellIs" dxfId="58" priority="36" operator="equal">
      <formula>0</formula>
    </cfRule>
  </conditionalFormatting>
  <conditionalFormatting sqref="N6:V7">
    <cfRule type="cellIs" dxfId="57" priority="6" operator="equal">
      <formula>0</formula>
    </cfRule>
  </conditionalFormatting>
  <conditionalFormatting sqref="N16:V17">
    <cfRule type="cellIs" dxfId="56" priority="5" operator="equal">
      <formula>0</formula>
    </cfRule>
  </conditionalFormatting>
  <conditionalFormatting sqref="S29:T36">
    <cfRule type="cellIs" dxfId="55" priority="98" operator="equal">
      <formula>0</formula>
    </cfRule>
  </conditionalFormatting>
  <conditionalFormatting sqref="S39:T46">
    <cfRule type="cellIs" dxfId="54" priority="72" operator="equal">
      <formula>0</formula>
    </cfRule>
  </conditionalFormatting>
  <conditionalFormatting sqref="U19:U20">
    <cfRule type="cellIs" dxfId="53" priority="1" operator="equal">
      <formula>0</formula>
    </cfRule>
  </conditionalFormatting>
  <conditionalFormatting sqref="X6:X13">
    <cfRule type="cellIs" dxfId="52" priority="89" operator="equal">
      <formula>0</formula>
    </cfRule>
  </conditionalFormatting>
  <conditionalFormatting sqref="X16:X23">
    <cfRule type="cellIs" dxfId="51" priority="53" operator="equal">
      <formula>0</formula>
    </cfRule>
  </conditionalFormatting>
  <conditionalFormatting sqref="X27:X45">
    <cfRule type="cellIs" dxfId="50" priority="37" operator="equal">
      <formula>0</formula>
    </cfRule>
  </conditionalFormatting>
  <conditionalFormatting sqref="X10:AE10 AI16:GY17 AI27:GY28 AI37:GY38">
    <cfRule type="cellIs" dxfId="49" priority="92" operator="equal">
      <formula>0</formula>
    </cfRule>
  </conditionalFormatting>
  <conditionalFormatting sqref="Y34:Y36">
    <cfRule type="cellIs" dxfId="48" priority="80" operator="equal">
      <formula>0</formula>
    </cfRule>
  </conditionalFormatting>
  <conditionalFormatting sqref="Y44:Y45">
    <cfRule type="cellIs" dxfId="47" priority="61" operator="equal">
      <formula>0</formula>
    </cfRule>
  </conditionalFormatting>
  <conditionalFormatting sqref="Y13:AB13">
    <cfRule type="cellIs" dxfId="46" priority="87" operator="equal">
      <formula>0</formula>
    </cfRule>
  </conditionalFormatting>
  <conditionalFormatting sqref="Y34:AB34">
    <cfRule type="cellIs" dxfId="45" priority="82" operator="equal">
      <formula>0</formula>
    </cfRule>
  </conditionalFormatting>
  <conditionalFormatting sqref="Y44:AB44">
    <cfRule type="cellIs" dxfId="44" priority="63" operator="equal">
      <formula>0</formula>
    </cfRule>
  </conditionalFormatting>
  <conditionalFormatting sqref="Y23:AC23">
    <cfRule type="cellIs" dxfId="43" priority="85" operator="equal">
      <formula>0</formula>
    </cfRule>
  </conditionalFormatting>
  <conditionalFormatting sqref="Y6:AE7">
    <cfRule type="cellIs" dxfId="42" priority="91" operator="equal">
      <formula>0</formula>
    </cfRule>
  </conditionalFormatting>
  <conditionalFormatting sqref="Y16:AE17">
    <cfRule type="cellIs" dxfId="41" priority="54" operator="equal">
      <formula>0</formula>
    </cfRule>
  </conditionalFormatting>
  <conditionalFormatting sqref="Y27:AE28">
    <cfRule type="cellIs" dxfId="40" priority="46" operator="equal">
      <formula>0</formula>
    </cfRule>
  </conditionalFormatting>
  <conditionalFormatting sqref="Y37:AE38">
    <cfRule type="cellIs" dxfId="39" priority="38" operator="equal">
      <formula>0</formula>
    </cfRule>
  </conditionalFormatting>
  <conditionalFormatting sqref="AD39:AE46">
    <cfRule type="cellIs" dxfId="38" priority="66" operator="equal">
      <formula>0</formula>
    </cfRule>
  </conditionalFormatting>
  <conditionalFormatting sqref="AF29">
    <cfRule type="cellIs" dxfId="37" priority="33" operator="equal">
      <formula>0</formula>
    </cfRule>
  </conditionalFormatting>
  <conditionalFormatting sqref="AF48:AF49">
    <cfRule type="cellIs" dxfId="36" priority="29" operator="equal">
      <formula>0</formula>
    </cfRule>
  </conditionalFormatting>
  <conditionalFormatting sqref="AG19:AG21">
    <cfRule type="cellIs" dxfId="35" priority="12" operator="equal">
      <formula>0</formula>
    </cfRule>
  </conditionalFormatting>
  <conditionalFormatting sqref="AG23">
    <cfRule type="cellIs" dxfId="34" priority="24" operator="equal">
      <formula>0</formula>
    </cfRule>
  </conditionalFormatting>
  <conditionalFormatting sqref="AG32">
    <cfRule type="cellIs" dxfId="33" priority="25" operator="equal">
      <formula>0</formula>
    </cfRule>
  </conditionalFormatting>
  <conditionalFormatting sqref="AG42">
    <cfRule type="cellIs" dxfId="32" priority="10" operator="equal">
      <formula>0</formula>
    </cfRule>
  </conditionalFormatting>
  <conditionalFormatting sqref="AG46">
    <cfRule type="cellIs" dxfId="31" priority="14" operator="equal">
      <formula>0</formula>
    </cfRule>
  </conditionalFormatting>
  <conditionalFormatting sqref="AG51:AG53">
    <cfRule type="cellIs" dxfId="30" priority="17" operator="equal">
      <formula>0</formula>
    </cfRule>
  </conditionalFormatting>
  <conditionalFormatting sqref="AG44:AH44">
    <cfRule type="cellIs" dxfId="29" priority="16" operator="equal">
      <formula>0</formula>
    </cfRule>
  </conditionalFormatting>
  <pageMargins left="0.70866141732283472" right="0.70866141732283472" top="0.74803149606299213" bottom="1.1811023622047245" header="0.31496062992125984" footer="0.31496062992125984"/>
  <pageSetup paperSize="5" scale="44" orientation="landscape" r:id="rId1"/>
  <ignoredErrors>
    <ignoredError sqref="J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zoomScale="84" zoomScaleNormal="84" workbookViewId="0">
      <selection activeCell="F6" sqref="F6"/>
    </sheetView>
  </sheetViews>
  <sheetFormatPr defaultRowHeight="14.4"/>
  <cols>
    <col min="1" max="1" width="21.33203125" customWidth="1"/>
    <col min="2" max="2" width="25.6640625" customWidth="1"/>
    <col min="3" max="3" width="26.5546875" customWidth="1"/>
    <col min="4" max="8" width="7.44140625" customWidth="1"/>
    <col min="10" max="10" width="7.5546875" customWidth="1"/>
    <col min="11" max="11" width="11.6640625" customWidth="1"/>
  </cols>
  <sheetData>
    <row r="1" spans="1:11">
      <c r="A1" s="199" t="s">
        <v>10</v>
      </c>
      <c r="B1" s="199" t="s">
        <v>255</v>
      </c>
      <c r="C1" s="199" t="s">
        <v>256</v>
      </c>
    </row>
    <row r="2" spans="1:11">
      <c r="A2" s="207" t="s">
        <v>258</v>
      </c>
      <c r="B2" s="208" t="s">
        <v>262</v>
      </c>
      <c r="C2" s="200" t="s">
        <v>280</v>
      </c>
    </row>
    <row r="3" spans="1:11">
      <c r="A3" s="199" t="s">
        <v>281</v>
      </c>
      <c r="B3" s="200" t="s">
        <v>282</v>
      </c>
      <c r="C3" s="200" t="s">
        <v>283</v>
      </c>
    </row>
    <row r="4" spans="1:11">
      <c r="A4" s="209" t="s">
        <v>259</v>
      </c>
      <c r="B4" s="208" t="s">
        <v>132</v>
      </c>
      <c r="C4" s="200" t="s">
        <v>272</v>
      </c>
    </row>
    <row r="5" spans="1:11">
      <c r="A5" s="207" t="s">
        <v>260</v>
      </c>
      <c r="B5" s="208" t="s">
        <v>254</v>
      </c>
      <c r="C5" s="200" t="s">
        <v>253</v>
      </c>
    </row>
    <row r="6" spans="1:11">
      <c r="A6" s="209" t="s">
        <v>261</v>
      </c>
      <c r="B6" s="210" t="s">
        <v>215</v>
      </c>
      <c r="C6" s="200" t="s">
        <v>257</v>
      </c>
      <c r="D6" s="198"/>
      <c r="E6" s="198"/>
      <c r="F6" s="198"/>
      <c r="G6" s="198"/>
      <c r="H6" s="198"/>
      <c r="I6" s="156"/>
      <c r="J6" s="156"/>
      <c r="K6" s="156"/>
    </row>
    <row r="7" spans="1:11">
      <c r="A7" s="209" t="s">
        <v>270</v>
      </c>
      <c r="B7" s="208" t="s">
        <v>271</v>
      </c>
      <c r="C7" s="200" t="s">
        <v>279</v>
      </c>
      <c r="D7" s="198"/>
      <c r="E7" s="198"/>
      <c r="F7" s="198"/>
      <c r="G7" s="198"/>
      <c r="H7" s="198"/>
      <c r="I7" s="156"/>
      <c r="J7" s="108"/>
      <c r="K7" s="108"/>
    </row>
    <row r="8" spans="1:11">
      <c r="A8" s="209" t="s">
        <v>264</v>
      </c>
      <c r="B8" s="208" t="s">
        <v>248</v>
      </c>
      <c r="C8" s="201" t="s">
        <v>265</v>
      </c>
      <c r="D8" s="186"/>
      <c r="E8" s="108"/>
      <c r="F8" s="108"/>
      <c r="G8" s="108"/>
      <c r="H8" s="108"/>
      <c r="I8" s="115"/>
      <c r="J8" s="111"/>
      <c r="K8" s="92"/>
    </row>
    <row r="9" spans="1:11">
      <c r="A9" s="211" t="s">
        <v>266</v>
      </c>
      <c r="B9" s="212" t="s">
        <v>170</v>
      </c>
      <c r="C9" s="200" t="s">
        <v>267</v>
      </c>
      <c r="D9" s="186"/>
      <c r="E9" s="108"/>
      <c r="F9" s="108"/>
      <c r="G9" s="108"/>
      <c r="H9" s="108"/>
      <c r="I9" s="188"/>
      <c r="J9" s="111"/>
      <c r="K9" s="109"/>
    </row>
    <row r="10" spans="1:11">
      <c r="A10" s="207" t="s">
        <v>268</v>
      </c>
      <c r="B10" s="212" t="s">
        <v>229</v>
      </c>
      <c r="C10" s="200" t="s">
        <v>269</v>
      </c>
      <c r="D10" s="186"/>
      <c r="E10" s="108"/>
      <c r="F10" s="108"/>
      <c r="G10" s="108"/>
      <c r="H10" s="108"/>
      <c r="I10" s="188"/>
      <c r="J10" s="111"/>
      <c r="K10" s="109"/>
    </row>
    <row r="11" spans="1:11">
      <c r="A11" s="211" t="s">
        <v>273</v>
      </c>
      <c r="B11" s="208" t="s">
        <v>147</v>
      </c>
      <c r="C11" s="213" t="s">
        <v>274</v>
      </c>
      <c r="D11" s="186"/>
      <c r="E11" s="108"/>
      <c r="F11" s="108"/>
      <c r="G11" s="108"/>
      <c r="H11" s="108"/>
      <c r="I11" s="188"/>
      <c r="J11" s="167"/>
      <c r="K11" s="92"/>
    </row>
    <row r="12" spans="1:11">
      <c r="A12" s="211" t="s">
        <v>275</v>
      </c>
      <c r="B12" s="210" t="s">
        <v>276</v>
      </c>
      <c r="C12" s="213" t="s">
        <v>277</v>
      </c>
      <c r="D12" s="108"/>
      <c r="E12" s="108"/>
      <c r="F12" s="108"/>
      <c r="G12" s="108"/>
      <c r="H12" s="108"/>
      <c r="I12" s="188"/>
      <c r="J12" s="108"/>
      <c r="K12" s="109"/>
    </row>
    <row r="13" spans="1:11">
      <c r="B13" s="185"/>
      <c r="C13" s="187"/>
      <c r="D13" s="108"/>
      <c r="E13" s="108"/>
      <c r="F13" s="108"/>
      <c r="G13" s="108"/>
      <c r="H13" s="108"/>
      <c r="I13" s="115"/>
      <c r="J13" s="108"/>
      <c r="K13" s="109"/>
    </row>
    <row r="14" spans="1:11">
      <c r="B14" s="185"/>
      <c r="C14" s="187"/>
      <c r="D14" s="108"/>
      <c r="E14" s="108"/>
      <c r="F14" s="108"/>
      <c r="G14" s="108"/>
      <c r="H14" s="115"/>
      <c r="I14" s="115"/>
      <c r="J14" s="92"/>
      <c r="K14" s="92"/>
    </row>
    <row r="15" spans="1:11">
      <c r="B15" s="185"/>
      <c r="C15" s="108"/>
      <c r="D15" s="108"/>
      <c r="E15" s="108"/>
      <c r="F15" s="108"/>
      <c r="G15" s="108"/>
      <c r="H15" s="115"/>
      <c r="I15" s="115"/>
      <c r="J15" s="108"/>
      <c r="K15" s="109"/>
    </row>
    <row r="16" spans="1:11">
      <c r="B16" s="156"/>
      <c r="C16" s="198"/>
      <c r="D16" s="198"/>
      <c r="E16" s="198"/>
      <c r="F16" s="198"/>
      <c r="G16" s="198"/>
      <c r="H16" s="198"/>
      <c r="I16" s="156"/>
      <c r="J16" s="156"/>
      <c r="K16" s="156"/>
    </row>
    <row r="17" spans="2:11">
      <c r="B17" s="156"/>
      <c r="C17" s="198"/>
      <c r="D17" s="198"/>
      <c r="E17" s="198"/>
      <c r="F17" s="198"/>
      <c r="G17" s="198"/>
      <c r="H17" s="198"/>
      <c r="I17" s="156"/>
      <c r="J17" s="108"/>
      <c r="K17" s="108"/>
    </row>
    <row r="18" spans="2:11">
      <c r="B18" s="185"/>
      <c r="C18" s="108"/>
      <c r="D18" s="108"/>
      <c r="E18" s="108"/>
      <c r="F18" s="108"/>
      <c r="G18" s="108"/>
      <c r="H18" s="108"/>
      <c r="I18" s="115"/>
      <c r="J18" s="111"/>
      <c r="K18" s="109"/>
    </row>
    <row r="19" spans="2:11">
      <c r="B19" s="185"/>
      <c r="C19" s="108"/>
      <c r="D19" s="108"/>
      <c r="E19" s="108"/>
      <c r="F19" s="108"/>
      <c r="G19" s="108"/>
      <c r="H19" s="108"/>
      <c r="I19" s="188"/>
      <c r="J19" s="108"/>
      <c r="K19" s="109"/>
    </row>
    <row r="20" spans="2:11">
      <c r="B20" s="185"/>
      <c r="C20" s="108"/>
      <c r="D20" s="108"/>
      <c r="E20" s="108"/>
      <c r="F20" s="108"/>
      <c r="G20" s="108"/>
      <c r="H20" s="108"/>
      <c r="I20" s="188"/>
      <c r="J20" s="108"/>
      <c r="K20" s="109"/>
    </row>
    <row r="21" spans="2:11">
      <c r="B21" s="185"/>
      <c r="C21" s="108"/>
      <c r="D21" s="108"/>
      <c r="E21" s="108"/>
      <c r="F21" s="108"/>
      <c r="G21" s="108"/>
      <c r="H21" s="108"/>
      <c r="I21" s="188"/>
      <c r="J21" s="108"/>
      <c r="K21" s="109"/>
    </row>
    <row r="22" spans="2:11">
      <c r="B22" s="185"/>
      <c r="C22" s="108"/>
      <c r="D22" s="108"/>
      <c r="E22" s="108"/>
      <c r="F22" s="108"/>
      <c r="G22" s="108"/>
      <c r="H22" s="108"/>
      <c r="I22" s="188"/>
      <c r="J22" s="108"/>
      <c r="K22" s="109"/>
    </row>
    <row r="23" spans="2:11">
      <c r="B23" s="185"/>
      <c r="C23" s="108"/>
      <c r="D23" s="108"/>
      <c r="E23" s="108"/>
      <c r="F23" s="108"/>
      <c r="G23" s="108"/>
      <c r="H23" s="108"/>
      <c r="I23" s="115"/>
      <c r="J23" s="92"/>
      <c r="K23" s="92"/>
    </row>
    <row r="24" spans="2:11">
      <c r="B24" s="185"/>
      <c r="C24" s="108"/>
      <c r="D24" s="108"/>
      <c r="E24" s="108"/>
      <c r="F24" s="108"/>
      <c r="G24" s="108"/>
      <c r="H24" s="115"/>
      <c r="I24" s="115"/>
      <c r="J24" s="92"/>
      <c r="K24" s="92"/>
    </row>
    <row r="25" spans="2:11">
      <c r="B25" s="185"/>
      <c r="C25" s="108"/>
      <c r="D25" s="108"/>
      <c r="E25" s="108"/>
      <c r="F25" s="108"/>
      <c r="G25" s="108"/>
      <c r="H25" s="115"/>
      <c r="I25" s="115"/>
      <c r="J25" s="108"/>
      <c r="K25" s="91"/>
    </row>
    <row r="26" spans="2:11">
      <c r="B26" s="156"/>
      <c r="C26" s="198"/>
      <c r="D26" s="198"/>
      <c r="E26" s="198"/>
      <c r="F26" s="198"/>
      <c r="G26" s="198"/>
      <c r="H26" s="198"/>
      <c r="I26" s="156"/>
      <c r="J26" s="156"/>
      <c r="K26" s="156"/>
    </row>
    <row r="27" spans="2:11">
      <c r="B27" s="156"/>
      <c r="C27" s="198"/>
      <c r="D27" s="198"/>
      <c r="E27" s="198"/>
      <c r="F27" s="198"/>
      <c r="G27" s="198"/>
      <c r="H27" s="198"/>
      <c r="I27" s="156"/>
      <c r="J27" s="108"/>
      <c r="K27" s="108"/>
    </row>
    <row r="28" spans="2:11">
      <c r="B28" s="185"/>
      <c r="C28" s="108"/>
      <c r="D28" s="108"/>
      <c r="E28" s="108"/>
      <c r="F28" s="108"/>
      <c r="G28" s="108"/>
      <c r="H28" s="186"/>
      <c r="I28" s="115"/>
      <c r="J28" s="135"/>
      <c r="K28" s="109"/>
    </row>
    <row r="29" spans="2:11">
      <c r="B29" s="185"/>
      <c r="C29" s="108"/>
      <c r="D29" s="108"/>
      <c r="E29" s="108"/>
      <c r="F29" s="108"/>
      <c r="G29" s="108"/>
      <c r="H29" s="108"/>
      <c r="I29" s="188"/>
      <c r="J29" s="108"/>
      <c r="K29" s="109"/>
    </row>
    <row r="30" spans="2:11">
      <c r="B30" s="185"/>
      <c r="C30" s="108"/>
      <c r="D30" s="108"/>
      <c r="E30" s="108"/>
      <c r="F30" s="108"/>
      <c r="G30" s="186"/>
      <c r="H30" s="108"/>
      <c r="I30" s="188"/>
      <c r="J30" s="189"/>
      <c r="K30" s="190"/>
    </row>
    <row r="31" spans="2:11">
      <c r="B31" s="185"/>
      <c r="C31" s="108"/>
      <c r="D31" s="108"/>
      <c r="E31" s="108"/>
      <c r="F31" s="108"/>
      <c r="G31" s="186"/>
      <c r="H31" s="108"/>
      <c r="I31" s="188"/>
      <c r="J31" s="111"/>
      <c r="K31" s="109"/>
    </row>
    <row r="32" spans="2:11">
      <c r="B32" s="185"/>
      <c r="C32" s="108"/>
      <c r="D32" s="108"/>
      <c r="E32" s="108"/>
      <c r="F32" s="108"/>
      <c r="G32" s="186"/>
      <c r="H32" s="108"/>
      <c r="I32" s="188"/>
      <c r="J32" s="108"/>
      <c r="K32" s="109"/>
    </row>
    <row r="33" spans="2:11">
      <c r="B33" s="185"/>
      <c r="C33" s="108"/>
      <c r="D33" s="108"/>
      <c r="E33" s="108"/>
      <c r="F33" s="108"/>
      <c r="G33" s="186"/>
      <c r="H33" s="108"/>
      <c r="I33" s="115"/>
      <c r="J33" s="108"/>
      <c r="K33" s="109"/>
    </row>
    <row r="34" spans="2:11">
      <c r="B34" s="185"/>
      <c r="C34" s="108"/>
      <c r="D34" s="108"/>
      <c r="E34" s="108"/>
      <c r="F34" s="108"/>
      <c r="G34" s="186"/>
      <c r="H34" s="156"/>
      <c r="I34" s="115"/>
      <c r="J34" s="186"/>
      <c r="K34" s="191"/>
    </row>
    <row r="35" spans="2:11">
      <c r="B35" s="185"/>
      <c r="C35" s="108"/>
      <c r="D35" s="108"/>
      <c r="E35" s="108"/>
      <c r="F35" s="108"/>
      <c r="G35" s="108"/>
      <c r="H35" s="115"/>
      <c r="I35" s="115"/>
      <c r="J35" s="92"/>
      <c r="K35" s="92"/>
    </row>
    <row r="36" spans="2:11">
      <c r="B36" s="156"/>
      <c r="C36" s="198"/>
      <c r="D36" s="198"/>
      <c r="E36" s="198"/>
      <c r="F36" s="198"/>
      <c r="G36" s="198"/>
      <c r="H36" s="198"/>
      <c r="I36" s="156"/>
      <c r="J36" s="156"/>
      <c r="K36" s="156"/>
    </row>
    <row r="37" spans="2:11">
      <c r="B37" s="156"/>
      <c r="C37" s="198"/>
      <c r="D37" s="198"/>
      <c r="E37" s="198"/>
      <c r="F37" s="198"/>
      <c r="G37" s="198"/>
      <c r="H37" s="198"/>
      <c r="I37" s="156"/>
      <c r="J37" s="108"/>
      <c r="K37" s="108"/>
    </row>
    <row r="38" spans="2:11">
      <c r="B38" s="185"/>
      <c r="C38" s="108"/>
      <c r="D38" s="186"/>
      <c r="E38" s="186"/>
      <c r="F38" s="108"/>
      <c r="G38" s="108"/>
      <c r="H38" s="92"/>
      <c r="I38" s="115"/>
      <c r="J38" s="192"/>
      <c r="K38" s="191"/>
    </row>
    <row r="39" spans="2:11">
      <c r="B39" s="185"/>
      <c r="C39" s="186"/>
      <c r="D39" s="186"/>
      <c r="E39" s="186"/>
      <c r="F39" s="108"/>
      <c r="G39" s="108"/>
      <c r="H39" s="92"/>
      <c r="I39" s="188"/>
      <c r="J39" s="111"/>
      <c r="K39" s="109"/>
    </row>
    <row r="40" spans="2:11">
      <c r="B40" s="185"/>
      <c r="C40" s="186"/>
      <c r="D40" s="186"/>
      <c r="E40" s="186"/>
      <c r="F40" s="108"/>
      <c r="G40" s="108"/>
      <c r="H40" s="92"/>
      <c r="I40" s="188"/>
      <c r="J40" s="135"/>
      <c r="K40" s="109"/>
    </row>
    <row r="41" spans="2:11">
      <c r="B41" s="185"/>
      <c r="C41" s="186"/>
      <c r="D41" s="186"/>
      <c r="E41" s="186"/>
      <c r="F41" s="108"/>
      <c r="G41" s="108"/>
      <c r="H41" s="92"/>
      <c r="I41" s="188"/>
      <c r="J41" s="135"/>
      <c r="K41" s="109"/>
    </row>
    <row r="42" spans="2:11">
      <c r="B42" s="185"/>
      <c r="C42" s="186"/>
      <c r="D42" s="186"/>
      <c r="E42" s="186"/>
      <c r="F42" s="108"/>
      <c r="G42" s="108"/>
      <c r="H42" s="92"/>
      <c r="I42" s="188"/>
      <c r="J42" s="135"/>
      <c r="K42" s="109"/>
    </row>
    <row r="43" spans="2:11">
      <c r="B43" s="185"/>
      <c r="C43" s="186"/>
      <c r="D43" s="186"/>
      <c r="E43" s="186"/>
      <c r="F43" s="187"/>
      <c r="G43" s="108"/>
      <c r="H43" s="92"/>
      <c r="I43" s="115"/>
      <c r="J43" s="135"/>
      <c r="K43" s="193"/>
    </row>
    <row r="44" spans="2:11">
      <c r="B44" s="185"/>
      <c r="C44" s="186"/>
      <c r="D44" s="186"/>
      <c r="E44" s="186"/>
      <c r="F44" s="108"/>
      <c r="G44" s="108"/>
      <c r="H44" s="92"/>
      <c r="I44" s="115"/>
      <c r="J44" s="111"/>
      <c r="K44" s="109"/>
    </row>
    <row r="45" spans="2:11">
      <c r="B45" s="185"/>
      <c r="C45" s="108"/>
      <c r="D45" s="108"/>
      <c r="E45" s="108"/>
      <c r="F45" s="108"/>
      <c r="G45" s="108"/>
      <c r="H45" s="115"/>
      <c r="I45" s="115"/>
      <c r="J45" s="92"/>
      <c r="K45" s="92"/>
    </row>
    <row r="46" spans="2:11">
      <c r="B46" s="156"/>
      <c r="C46" s="198"/>
      <c r="D46" s="198"/>
      <c r="E46" s="198"/>
      <c r="F46" s="198"/>
      <c r="G46" s="198"/>
      <c r="H46" s="198"/>
      <c r="I46" s="156"/>
      <c r="J46" s="156"/>
      <c r="K46" s="156"/>
    </row>
    <row r="47" spans="2:11">
      <c r="B47" s="156"/>
      <c r="C47" s="198"/>
      <c r="D47" s="198"/>
      <c r="E47" s="198"/>
      <c r="F47" s="198"/>
      <c r="G47" s="198"/>
      <c r="H47" s="198"/>
      <c r="I47" s="156"/>
      <c r="J47" s="108"/>
      <c r="K47" s="108"/>
    </row>
    <row r="48" spans="2:11">
      <c r="B48" s="185"/>
      <c r="C48" s="108"/>
      <c r="D48" s="108"/>
      <c r="E48" s="108"/>
      <c r="F48" s="108"/>
      <c r="G48" s="108"/>
      <c r="H48" s="108"/>
      <c r="I48" s="115"/>
      <c r="J48" s="135"/>
      <c r="K48" s="109"/>
    </row>
    <row r="49" spans="2:11">
      <c r="B49" s="185"/>
      <c r="C49" s="186"/>
      <c r="D49" s="108"/>
      <c r="E49" s="108"/>
      <c r="F49" s="108"/>
      <c r="G49" s="108"/>
      <c r="H49" s="108"/>
      <c r="I49" s="188"/>
      <c r="J49" s="194"/>
      <c r="K49" s="109"/>
    </row>
    <row r="50" spans="2:11">
      <c r="B50" s="185"/>
      <c r="C50" s="108"/>
      <c r="D50" s="108"/>
      <c r="E50" s="108"/>
      <c r="F50" s="108"/>
      <c r="G50" s="108"/>
      <c r="H50" s="108"/>
      <c r="I50" s="188"/>
      <c r="J50" s="135"/>
      <c r="K50" s="109"/>
    </row>
    <row r="51" spans="2:11">
      <c r="B51" s="185"/>
      <c r="C51" s="108"/>
      <c r="D51" s="108"/>
      <c r="E51" s="108"/>
      <c r="F51" s="108"/>
      <c r="G51" s="108"/>
      <c r="H51" s="108"/>
      <c r="I51" s="188"/>
      <c r="J51" s="135"/>
      <c r="K51" s="193"/>
    </row>
    <row r="52" spans="2:11">
      <c r="B52" s="185"/>
      <c r="C52" s="108"/>
      <c r="D52" s="108"/>
      <c r="E52" s="108"/>
      <c r="F52" s="108"/>
      <c r="G52" s="108"/>
      <c r="H52" s="108"/>
      <c r="I52" s="188"/>
      <c r="J52" s="135"/>
      <c r="K52" s="193"/>
    </row>
    <row r="53" spans="2:11">
      <c r="B53" s="185"/>
      <c r="C53" s="108"/>
      <c r="D53" s="108"/>
      <c r="E53" s="108"/>
      <c r="F53" s="108"/>
      <c r="G53" s="108"/>
      <c r="H53" s="108"/>
      <c r="I53" s="115"/>
      <c r="J53" s="111"/>
      <c r="K53" s="193"/>
    </row>
    <row r="54" spans="2:11">
      <c r="B54" s="185"/>
      <c r="C54" s="108"/>
      <c r="D54" s="108"/>
      <c r="E54" s="108"/>
      <c r="F54" s="108"/>
      <c r="G54" s="108"/>
      <c r="H54" s="115"/>
      <c r="I54" s="115"/>
      <c r="J54" s="111"/>
      <c r="K54" s="109"/>
    </row>
    <row r="55" spans="2:11">
      <c r="B55" s="185"/>
      <c r="C55" s="108"/>
      <c r="D55" s="108"/>
      <c r="E55" s="108"/>
      <c r="F55" s="108"/>
      <c r="G55" s="108"/>
      <c r="H55" s="115"/>
      <c r="I55" s="115"/>
      <c r="J55" s="92"/>
      <c r="K55" s="92"/>
    </row>
    <row r="56" spans="2:11">
      <c r="B56" s="156"/>
      <c r="C56" s="198"/>
      <c r="D56" s="198"/>
      <c r="E56" s="198"/>
      <c r="F56" s="198"/>
      <c r="G56" s="198"/>
      <c r="H56" s="198"/>
      <c r="I56" s="156"/>
      <c r="J56" s="156"/>
      <c r="K56" s="156"/>
    </row>
    <row r="57" spans="2:11">
      <c r="B57" s="156"/>
      <c r="C57" s="198"/>
      <c r="D57" s="198"/>
      <c r="E57" s="198"/>
      <c r="F57" s="198"/>
      <c r="G57" s="198"/>
      <c r="H57" s="198"/>
      <c r="I57" s="156"/>
      <c r="J57" s="108"/>
      <c r="K57" s="108"/>
    </row>
    <row r="58" spans="2:11">
      <c r="B58" s="185"/>
      <c r="C58" s="108"/>
      <c r="D58" s="187"/>
      <c r="E58" s="187"/>
      <c r="F58" s="187"/>
      <c r="G58" s="187"/>
      <c r="H58" s="186"/>
      <c r="I58" s="115"/>
      <c r="J58" s="195"/>
      <c r="K58" s="109"/>
    </row>
    <row r="59" spans="2:11">
      <c r="B59" s="185"/>
      <c r="C59" s="108"/>
      <c r="D59" s="108"/>
      <c r="E59" s="108"/>
      <c r="F59" s="108"/>
      <c r="G59" s="187"/>
      <c r="H59" s="108"/>
      <c r="I59" s="188"/>
      <c r="J59" s="135"/>
      <c r="K59" s="193"/>
    </row>
    <row r="60" spans="2:11">
      <c r="B60" s="185"/>
      <c r="C60" s="108"/>
      <c r="D60" s="108"/>
      <c r="E60" s="108"/>
      <c r="F60" s="108"/>
      <c r="G60" s="187"/>
      <c r="H60" s="108"/>
      <c r="I60" s="188"/>
      <c r="J60" s="135"/>
      <c r="K60" s="193"/>
    </row>
    <row r="61" spans="2:11">
      <c r="B61" s="185"/>
      <c r="C61" s="108"/>
      <c r="D61" s="108"/>
      <c r="E61" s="108"/>
      <c r="F61" s="108"/>
      <c r="G61" s="187"/>
      <c r="H61" s="108"/>
      <c r="I61" s="188"/>
      <c r="J61" s="135"/>
      <c r="K61" s="193"/>
    </row>
    <row r="62" spans="2:11">
      <c r="B62" s="185"/>
      <c r="C62" s="108"/>
      <c r="D62" s="108"/>
      <c r="E62" s="108"/>
      <c r="F62" s="108"/>
      <c r="G62" s="187"/>
      <c r="H62" s="108"/>
      <c r="I62" s="188"/>
      <c r="J62" s="135"/>
      <c r="K62" s="193"/>
    </row>
    <row r="63" spans="2:11">
      <c r="B63" s="185"/>
      <c r="C63" s="108"/>
      <c r="D63" s="108"/>
      <c r="E63" s="108"/>
      <c r="F63" s="108"/>
      <c r="G63" s="108"/>
      <c r="H63" s="108"/>
      <c r="I63" s="115"/>
      <c r="J63" s="135"/>
      <c r="K63" s="109"/>
    </row>
    <row r="64" spans="2:11">
      <c r="B64" s="185"/>
      <c r="C64" s="108"/>
      <c r="D64" s="108"/>
      <c r="E64" s="108"/>
      <c r="F64" s="108"/>
      <c r="G64" s="187"/>
      <c r="H64" s="115"/>
      <c r="I64" s="115"/>
      <c r="J64" s="135"/>
      <c r="K64" s="109"/>
    </row>
    <row r="65" spans="2:11">
      <c r="B65" s="92"/>
      <c r="C65" s="92"/>
      <c r="D65" s="92"/>
      <c r="E65" s="92"/>
      <c r="F65" s="92"/>
      <c r="G65" s="92"/>
      <c r="H65" s="92"/>
      <c r="I65" s="115"/>
      <c r="J65" s="135"/>
      <c r="K65" s="109"/>
    </row>
    <row r="66" spans="2:11">
      <c r="B66" s="128"/>
      <c r="C66" s="92"/>
      <c r="D66" s="92"/>
      <c r="E66" s="128"/>
      <c r="F66" s="128"/>
      <c r="G66" s="128"/>
      <c r="H66" s="92"/>
      <c r="I66" s="92"/>
      <c r="J66" s="111"/>
      <c r="K66" s="109"/>
    </row>
    <row r="67" spans="2:11">
      <c r="B67" s="128"/>
      <c r="C67" s="92"/>
      <c r="D67" s="92"/>
      <c r="E67" s="128"/>
      <c r="F67" s="128"/>
      <c r="G67" s="128"/>
      <c r="H67" s="92"/>
      <c r="I67" s="92"/>
      <c r="J67" s="196"/>
      <c r="K67" s="197"/>
    </row>
  </sheetData>
  <conditionalFormatting sqref="B36:B43">
    <cfRule type="cellIs" dxfId="28" priority="17" operator="equal">
      <formula>0</formula>
    </cfRule>
  </conditionalFormatting>
  <conditionalFormatting sqref="B46:B64">
    <cfRule type="cellIs" dxfId="27" priority="14" operator="equal">
      <formula>0</formula>
    </cfRule>
  </conditionalFormatting>
  <conditionalFormatting sqref="B30:I30">
    <cfRule type="cellIs" dxfId="26" priority="28" operator="equal">
      <formula>0</formula>
    </cfRule>
  </conditionalFormatting>
  <conditionalFormatting sqref="C4 B13:B33">
    <cfRule type="cellIs" dxfId="25" priority="26" operator="equal">
      <formula>0</formula>
    </cfRule>
  </conditionalFormatting>
  <conditionalFormatting sqref="C13:C15">
    <cfRule type="cellIs" dxfId="24" priority="35" operator="equal">
      <formula>0</formula>
    </cfRule>
  </conditionalFormatting>
  <conditionalFormatting sqref="C23:C25">
    <cfRule type="cellIs" dxfId="23" priority="32" operator="equal">
      <formula>0</formula>
    </cfRule>
  </conditionalFormatting>
  <conditionalFormatting sqref="C53:C55">
    <cfRule type="cellIs" dxfId="22" priority="22" operator="equal">
      <formula>0</formula>
    </cfRule>
  </conditionalFormatting>
  <conditionalFormatting sqref="C63:C64">
    <cfRule type="cellIs" dxfId="21" priority="19" operator="equal">
      <formula>0</formula>
    </cfRule>
  </conditionalFormatting>
  <conditionalFormatting sqref="C13:F13">
    <cfRule type="cellIs" dxfId="20" priority="36" operator="equal">
      <formula>0</formula>
    </cfRule>
  </conditionalFormatting>
  <conditionalFormatting sqref="C23:F23">
    <cfRule type="cellIs" dxfId="19" priority="33" operator="equal">
      <formula>0</formula>
    </cfRule>
  </conditionalFormatting>
  <conditionalFormatting sqref="C33:F33">
    <cfRule type="cellIs" dxfId="18" priority="25" operator="equal">
      <formula>0</formula>
    </cfRule>
  </conditionalFormatting>
  <conditionalFormatting sqref="C53:F53">
    <cfRule type="cellIs" dxfId="17" priority="23" operator="equal">
      <formula>0</formula>
    </cfRule>
  </conditionalFormatting>
  <conditionalFormatting sqref="C63:F63">
    <cfRule type="cellIs" dxfId="16" priority="20" operator="equal">
      <formula>0</formula>
    </cfRule>
  </conditionalFormatting>
  <conditionalFormatting sqref="C43:G43">
    <cfRule type="cellIs" dxfId="15" priority="24" operator="equal">
      <formula>0</formula>
    </cfRule>
  </conditionalFormatting>
  <conditionalFormatting sqref="C16:I17">
    <cfRule type="cellIs" dxfId="14" priority="30" operator="equal">
      <formula>0</formula>
    </cfRule>
  </conditionalFormatting>
  <conditionalFormatting sqref="C26:I27">
    <cfRule type="cellIs" dxfId="13" priority="27" operator="equal">
      <formula>0</formula>
    </cfRule>
  </conditionalFormatting>
  <conditionalFormatting sqref="C36:I37">
    <cfRule type="cellIs" dxfId="12" priority="18" operator="equal">
      <formula>0</formula>
    </cfRule>
  </conditionalFormatting>
  <conditionalFormatting sqref="C46:I47">
    <cfRule type="cellIs" dxfId="11" priority="16" operator="equal">
      <formula>0</formula>
    </cfRule>
  </conditionalFormatting>
  <conditionalFormatting sqref="C56:I57">
    <cfRule type="cellIs" dxfId="10" priority="15" operator="equal">
      <formula>0</formula>
    </cfRule>
  </conditionalFormatting>
  <conditionalFormatting sqref="D6:I7 C8 B9">
    <cfRule type="cellIs" dxfId="9" priority="1" operator="equal">
      <formula>0</formula>
    </cfRule>
  </conditionalFormatting>
  <conditionalFormatting sqref="H8:I15">
    <cfRule type="cellIs" dxfId="8" priority="37" operator="equal">
      <formula>0</formula>
    </cfRule>
  </conditionalFormatting>
  <conditionalFormatting sqref="H18:I25">
    <cfRule type="cellIs" dxfId="7" priority="34" operator="equal">
      <formula>0</formula>
    </cfRule>
  </conditionalFormatting>
  <conditionalFormatting sqref="H58:I65">
    <cfRule type="cellIs" dxfId="6" priority="21" operator="equal">
      <formula>0</formula>
    </cfRule>
  </conditionalFormatting>
  <conditionalFormatting sqref="J48:J50">
    <cfRule type="cellIs" dxfId="5" priority="13" operator="equal">
      <formula>0</formula>
    </cfRule>
  </conditionalFormatting>
  <conditionalFormatting sqref="K39:K41">
    <cfRule type="cellIs" dxfId="4" priority="8" operator="equal">
      <formula>0</formula>
    </cfRule>
  </conditionalFormatting>
  <conditionalFormatting sqref="K43">
    <cfRule type="cellIs" dxfId="3" priority="11" operator="equal">
      <formula>0</formula>
    </cfRule>
  </conditionalFormatting>
  <conditionalFormatting sqref="K48">
    <cfRule type="cellIs" dxfId="2" priority="6" operator="equal">
      <formula>0</formula>
    </cfRule>
  </conditionalFormatting>
  <conditionalFormatting sqref="K50:K52">
    <cfRule type="cellIs" dxfId="1" priority="12" operator="equal">
      <formula>0</formula>
    </cfRule>
  </conditionalFormatting>
  <conditionalFormatting sqref="K61:K66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PUTRA</vt:lpstr>
      <vt:lpstr>PUTRI</vt:lpstr>
      <vt:lpstr>Sheet2</vt:lpstr>
      <vt:lpstr>PUTRA!Print_Area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 i5</dc:creator>
  <cp:lastModifiedBy>sulthoni ahmad</cp:lastModifiedBy>
  <cp:lastPrinted>2026-01-09T10:06:27Z</cp:lastPrinted>
  <dcterms:created xsi:type="dcterms:W3CDTF">2023-06-15T05:22:52Z</dcterms:created>
  <dcterms:modified xsi:type="dcterms:W3CDTF">2026-07-05T13:21:36Z</dcterms:modified>
</cp:coreProperties>
</file>